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830" windowWidth="13650" windowHeight="5070"/>
  </bookViews>
  <sheets>
    <sheet name="2018年第二批校舍维修改造经费 (2)" sheetId="8" r:id="rId1"/>
  </sheets>
  <definedNames>
    <definedName name="_xlnm.Print_Titles" localSheetId="0">'2018年第二批校舍维修改造经费 (2)'!$3:$3</definedName>
  </definedNames>
  <calcPr calcId="145621"/>
</workbook>
</file>

<file path=xl/calcChain.xml><?xml version="1.0" encoding="utf-8"?>
<calcChain xmlns="http://schemas.openxmlformats.org/spreadsheetml/2006/main">
  <c r="G46" i="8" l="1"/>
  <c r="E4" i="8" l="1"/>
  <c r="F4" i="8"/>
  <c r="G4" i="8"/>
  <c r="G212" i="8" l="1"/>
  <c r="E212" i="8"/>
  <c r="D212" i="8"/>
  <c r="G201" i="8"/>
  <c r="E201" i="8"/>
  <c r="D201" i="8"/>
  <c r="G187" i="8"/>
  <c r="E187" i="8"/>
  <c r="D187" i="8"/>
  <c r="G177" i="8"/>
  <c r="E177" i="8"/>
  <c r="D177" i="8"/>
  <c r="G82" i="8"/>
  <c r="E82" i="8"/>
  <c r="D82" i="8"/>
  <c r="G226" i="8" l="1"/>
</calcChain>
</file>

<file path=xl/sharedStrings.xml><?xml version="1.0" encoding="utf-8"?>
<sst xmlns="http://schemas.openxmlformats.org/spreadsheetml/2006/main" count="810" uniqueCount="527">
  <si>
    <t>苍南中学</t>
    <phoneticPr fontId="4" type="noConversion"/>
  </si>
  <si>
    <t>苍南中学</t>
    <phoneticPr fontId="2" type="noConversion"/>
  </si>
  <si>
    <t>塑胶运动场局部修缮，建于2006年，250环形跑道，申请重新铺设680平方米，加喷2723平方米</t>
    <phoneticPr fontId="4" type="noConversion"/>
  </si>
  <si>
    <t>塑胶篮球场损坏维修，420平方米</t>
    <phoneticPr fontId="5" type="noConversion"/>
  </si>
  <si>
    <t>塑胶运动场局部修缮，建于2007年9月，200环形跑道，申请跑道翻修2000平方米。</t>
    <phoneticPr fontId="4" type="noConversion"/>
  </si>
  <si>
    <t>污水管道改造</t>
    <phoneticPr fontId="2" type="noConversion"/>
  </si>
  <si>
    <t>校门口到内操场路面年久未修，再加上去年操场施工又受损，路面坑洼不平，需进行路面及排水系统修缮。</t>
    <phoneticPr fontId="4" type="noConversion"/>
  </si>
  <si>
    <t>教学楼教师厕所排污管老化急需改造（共计4个厕所）</t>
    <phoneticPr fontId="4" type="noConversion"/>
  </si>
  <si>
    <t>学区大门改造修缮</t>
    <phoneticPr fontId="4" type="noConversion"/>
  </si>
  <si>
    <t>南教学楼屋顶部分漏水、北教学楼外墙粉刷层部分脱落修缮</t>
    <phoneticPr fontId="4" type="noConversion"/>
  </si>
  <si>
    <t>塑胶运动场局部修缮，建于2007年7月。</t>
    <phoneticPr fontId="5" type="noConversion"/>
  </si>
  <si>
    <t>学生宿舍衣柜维修8.5万元，配电房美术室教工宿舍女厕屋面隔热层维修10万元，音乐室维修5万元</t>
    <phoneticPr fontId="4" type="noConversion"/>
  </si>
  <si>
    <t>篮球场塑胶场地塑胶铺设及体育馆塑胶维修2005年9月，（含体育馆塑胶场地2007)</t>
    <phoneticPr fontId="5" type="noConversion"/>
  </si>
  <si>
    <t>主楼弧形走廊外墙、科技楼屋面漏水及操场围网严重腐蚀需局部等修缮48万。</t>
    <phoneticPr fontId="2" type="noConversion"/>
  </si>
  <si>
    <t>变压器160KV增容315KV（全县唯一学生宿舍没有安装空调的高中)</t>
    <phoneticPr fontId="2" type="noConversion"/>
  </si>
  <si>
    <t>路边围墙（475米）高度不够且破损，宿舍楼屋面漏水维修。</t>
    <phoneticPr fontId="2" type="noConversion"/>
  </si>
  <si>
    <t>南教学楼屋面漏水、门、窗、学生教室电线老化、照明灯、地面、教师办公室等改造修缮</t>
    <phoneticPr fontId="2" type="noConversion"/>
  </si>
  <si>
    <t>学校无变压器，经常断电要求建设变压器</t>
    <phoneticPr fontId="2" type="noConversion"/>
  </si>
  <si>
    <t>厕所周边经常严重积水无法正常使用需进行改造</t>
    <phoneticPr fontId="2" type="noConversion"/>
  </si>
  <si>
    <t>D幢教学楼外墙粉刷脱离等改造修缮35万元；</t>
    <phoneticPr fontId="2" type="noConversion"/>
  </si>
  <si>
    <t>变压器增容18万元</t>
    <phoneticPr fontId="4" type="noConversion"/>
  </si>
  <si>
    <t>教学综合楼漏水局部维修</t>
    <phoneticPr fontId="2" type="noConversion"/>
  </si>
  <si>
    <t>学校池塘挡墙沉降塌陷加固维修</t>
    <phoneticPr fontId="4" type="noConversion"/>
  </si>
  <si>
    <t>1.综合楼4-5层电路改造10万元；2.图书馆内墙维修3万元；3.教学楼教室门更换3万元。</t>
    <phoneticPr fontId="2" type="noConversion"/>
  </si>
  <si>
    <t>1.教学楼护栏、校园西侧河滨护栏维修6万元；2.校园道路、排水改造10.5万元。</t>
    <phoneticPr fontId="2" type="noConversion"/>
  </si>
  <si>
    <t>紫藤架梁开裂维修，校牌倾斜，传达室墙体开裂漏水维修等。</t>
    <phoneticPr fontId="2" type="noConversion"/>
  </si>
  <si>
    <t>东边围墙建设111.5米，河边护坎修整等</t>
    <phoneticPr fontId="2" type="noConversion"/>
  </si>
  <si>
    <t>消防管及厕所给水管腐烂维修，学校电动门维修等。</t>
    <phoneticPr fontId="2" type="noConversion"/>
  </si>
  <si>
    <t>至善楼建于1995年，屋面防水隔热、楼道粉刷脱离等修缮</t>
    <phoneticPr fontId="2" type="noConversion"/>
  </si>
  <si>
    <t>教学楼走廊瓷砖脱落及教室门等修缮</t>
    <phoneticPr fontId="2" type="noConversion"/>
  </si>
  <si>
    <t>育英楼窗户更换8.12万元，育英楼厕所天花板1.9万元，河岸防护栏杆9.1万元。</t>
    <phoneticPr fontId="2" type="noConversion"/>
  </si>
  <si>
    <t>敏行楼厕所改造35万元</t>
    <phoneticPr fontId="2" type="noConversion"/>
  </si>
  <si>
    <t>向上楼外墙维修粉刷，面积1700平方米，屋面漏水维修等</t>
    <phoneticPr fontId="2" type="noConversion"/>
  </si>
  <si>
    <t>1.校园外线路重新布线3.1万元；2.旧厕所拆除及重新绿化面积约 80 平方米需1.5万元；3.博学楼两个房间（3.4*3.1米）改造为男女厕所需10万元；4.万英楼2个办公室（7*3米）改造为男女厕所需12万元；</t>
    <phoneticPr fontId="2" type="noConversion"/>
  </si>
  <si>
    <t>校园自来水管道改造（可能漏水，水费增加较多）</t>
    <phoneticPr fontId="2" type="noConversion"/>
  </si>
  <si>
    <t>学校综合楼拆建后恢复、补种绿化</t>
    <phoneticPr fontId="2" type="noConversion"/>
  </si>
  <si>
    <t>围墙栏杆改造(锈蚀严重，局部靠绳子绑住）</t>
    <phoneticPr fontId="2" type="noConversion"/>
  </si>
  <si>
    <t>崇德楼、行政楼墙体粉刷</t>
    <phoneticPr fontId="2" type="noConversion"/>
  </si>
  <si>
    <t>育英楼教室及走廊修缮（人大提案）</t>
    <phoneticPr fontId="2" type="noConversion"/>
  </si>
  <si>
    <t>地下电缆局部更换，围墙外道路及绿化，综合楼、教学楼外墙及屋面局部漏水维修</t>
    <phoneticPr fontId="2" type="noConversion"/>
  </si>
  <si>
    <t>实验楼厕所无法使用，需建设化粪池等改造修缮5万元</t>
    <phoneticPr fontId="2" type="noConversion"/>
  </si>
  <si>
    <t>外墙及地面修缮</t>
    <phoneticPr fontId="2" type="noConversion"/>
  </si>
  <si>
    <t>外墙及屋面漏水局部修缮</t>
    <phoneticPr fontId="2" type="noConversion"/>
  </si>
  <si>
    <t>教学楼五楼墙体漏水维修</t>
    <phoneticPr fontId="2" type="noConversion"/>
  </si>
  <si>
    <t>阶梯教室、勤奋楼天花板11万，围墙5万</t>
    <phoneticPr fontId="2" type="noConversion"/>
  </si>
  <si>
    <t>塑胶跑道修缮6.6万元，教室开关、日光灯、吊扇等修缮4.02万元</t>
    <phoneticPr fontId="2" type="noConversion"/>
  </si>
  <si>
    <t>综合楼门窗维修</t>
    <phoneticPr fontId="2" type="noConversion"/>
  </si>
  <si>
    <t>教学楼前面场地维修、篮球场修缮</t>
    <phoneticPr fontId="2" type="noConversion"/>
  </si>
  <si>
    <t>教学楼外墙渗水、教室地面维修</t>
    <phoneticPr fontId="2" type="noConversion"/>
  </si>
  <si>
    <t>小学厕所改造、幼儿园屋顶彩钢板更换</t>
    <phoneticPr fontId="2" type="noConversion"/>
  </si>
  <si>
    <t>学生宿舍楼改造、教学楼屋面修缮，250KV变压器建设</t>
    <phoneticPr fontId="2" type="noConversion"/>
  </si>
  <si>
    <t>教学楼门窗（木质材料）修缮</t>
    <phoneticPr fontId="2" type="noConversion"/>
  </si>
  <si>
    <t>学区办公楼一楼地面改造、大门改造</t>
    <phoneticPr fontId="2" type="noConversion"/>
  </si>
  <si>
    <t>线路改造等</t>
    <phoneticPr fontId="2" type="noConversion"/>
  </si>
  <si>
    <t>门窗及老旧化粪池修理</t>
    <phoneticPr fontId="2" type="noConversion"/>
  </si>
  <si>
    <t>化粪池管道铺设</t>
    <phoneticPr fontId="2" type="noConversion"/>
  </si>
  <si>
    <t>围墙倾斜拆建约50米</t>
  </si>
  <si>
    <t>自行车棚2006年建锈蚀需拆建12万元;求真楼内墙粉刷、外墙修缮25万元；</t>
    <phoneticPr fontId="4" type="noConversion"/>
  </si>
  <si>
    <t>南北校区排污管道改造截污纳管</t>
    <phoneticPr fontId="4" type="noConversion"/>
  </si>
  <si>
    <t>三幢教学楼2010年翻新外墙、部分梁开裂等修缮</t>
    <phoneticPr fontId="4" type="noConversion"/>
  </si>
  <si>
    <t>消防工程道路桥梁围堰及消防管道改造</t>
    <phoneticPr fontId="2" type="noConversion"/>
  </si>
  <si>
    <t>综合楼承重墙体局部开裂修缮</t>
    <phoneticPr fontId="2" type="noConversion"/>
  </si>
  <si>
    <t>办公用房修缮</t>
    <phoneticPr fontId="4" type="noConversion"/>
  </si>
  <si>
    <t>阶梯教室建议1997年，约260平方米。</t>
    <phoneticPr fontId="2" type="noConversion"/>
  </si>
  <si>
    <t>围墙建设</t>
    <phoneticPr fontId="4" type="noConversion"/>
  </si>
  <si>
    <t>教学楼二楼报告厅约520平方米、科技楼三楼会议室地板腐烂约260平方米、墙面漏水、电线老化等改造装修</t>
    <phoneticPr fontId="2" type="noConversion"/>
  </si>
  <si>
    <t>阶梯教室建筑面积约550平方米装修等</t>
    <phoneticPr fontId="2" type="noConversion"/>
  </si>
  <si>
    <t>会议室210平方米装修等</t>
    <phoneticPr fontId="2" type="noConversion"/>
  </si>
  <si>
    <t>南教学楼厕所改造约220平方米</t>
    <phoneticPr fontId="4" type="noConversion"/>
  </si>
  <si>
    <t>阶梯教室装修建于1996年，352平方米。</t>
    <phoneticPr fontId="2" type="noConversion"/>
  </si>
  <si>
    <t>司令台舞台装修176平方米</t>
    <phoneticPr fontId="2" type="noConversion"/>
  </si>
  <si>
    <t>阶梯教室装修建于2006年，木质板凳大部分损坏无法使用，约300平方米。</t>
    <phoneticPr fontId="2" type="noConversion"/>
  </si>
  <si>
    <t>致远楼墙体漏水及厕所195平方米漏水等改造修缮</t>
    <phoneticPr fontId="2" type="noConversion"/>
  </si>
  <si>
    <t>学生宿舍改造</t>
    <phoneticPr fontId="2" type="noConversion"/>
  </si>
  <si>
    <t>教学楼地面凹凸不平、内墙粉刷脱落等改造修缮</t>
    <phoneticPr fontId="2" type="noConversion"/>
  </si>
  <si>
    <t>塑胶运动场翻修，建于2008年，200环形跑道局部修缮及周边运动场地铺塑胶等。</t>
    <phoneticPr fontId="2" type="noConversion"/>
  </si>
  <si>
    <t>教学楼女生厕所修缮，约265平方米。</t>
    <phoneticPr fontId="4" type="noConversion"/>
  </si>
  <si>
    <t>博学楼、宿舍楼卫生间修缮约200平方米。</t>
    <phoneticPr fontId="4" type="noConversion"/>
  </si>
  <si>
    <t>教学楼厕所修缮。</t>
    <phoneticPr fontId="4" type="noConversion"/>
  </si>
  <si>
    <t>教学楼厕所修缮，约200平方米。</t>
    <phoneticPr fontId="4" type="noConversion"/>
  </si>
  <si>
    <t>南校区厕所改造，约210平方米。</t>
    <phoneticPr fontId="2" type="noConversion"/>
  </si>
  <si>
    <t>塑胶运动场翻修，建于2008年9月，200环形跑道，局部翻修。</t>
    <phoneticPr fontId="4" type="noConversion"/>
  </si>
  <si>
    <t>塑胶运动场翻修，建于2006年6月，250环形跑道，局部翻修。</t>
    <phoneticPr fontId="4" type="noConversion"/>
  </si>
  <si>
    <t>塑胶运动场翻修，建于2007年4月，200环形跑道，局部翻修。</t>
    <phoneticPr fontId="4" type="noConversion"/>
  </si>
  <si>
    <t>塑胶运动场翻修，建于2007年7月，150环形跑道，局部翻修。</t>
    <phoneticPr fontId="4" type="noConversion"/>
  </si>
  <si>
    <t>塑胶运动场局部修缮，建于2007年9月，250环形跑道，申请跑道翻修2000平方米。</t>
    <phoneticPr fontId="4" type="noConversion"/>
  </si>
  <si>
    <t>B幢楼屋面漏水、宣传栏等维修</t>
    <phoneticPr fontId="2" type="noConversion"/>
  </si>
  <si>
    <t>西教学楼屋面局部漏水维修</t>
    <phoneticPr fontId="2" type="noConversion"/>
  </si>
  <si>
    <t>综合楼局部漏水修缮</t>
    <phoneticPr fontId="2" type="noConversion"/>
  </si>
  <si>
    <t>前幢教学楼教室、教师办公室、天棚粉刷脱落等改造修缮</t>
    <phoneticPr fontId="2" type="noConversion"/>
  </si>
  <si>
    <t>小计</t>
    <phoneticPr fontId="4" type="noConversion"/>
  </si>
  <si>
    <t>厨房面积275平方米，餐厅面积400平方米；教师就餐人数约70人，学生约1200人。</t>
    <phoneticPr fontId="2" type="noConversion"/>
  </si>
  <si>
    <t>学校学生图书室、阅览室地面沉降加固及装修等，约560平方米。</t>
    <phoneticPr fontId="2" type="noConversion"/>
  </si>
  <si>
    <t>南校区阶梯教室装修建于1997年，360平方米；北校会议室装修200平方米。</t>
    <phoneticPr fontId="4" type="noConversion"/>
  </si>
  <si>
    <t>阶梯教室装修约240平方米</t>
    <phoneticPr fontId="2" type="noConversion"/>
  </si>
  <si>
    <t>阶梯教室装修244.5平方米；</t>
    <phoneticPr fontId="2" type="noConversion"/>
  </si>
  <si>
    <t>厨房面积52平方米,餐厅68平方米；教师就餐人数约150人，学生约500人。</t>
    <phoneticPr fontId="2" type="noConversion"/>
  </si>
  <si>
    <t>厨房面积85.5平方米,餐厅405.2平方米；教师就餐人数约115人，学生约885人。</t>
    <phoneticPr fontId="2" type="noConversion"/>
  </si>
  <si>
    <t>厨房面积60平方米,餐厅110平方米；教师就餐人数约20人，学生约100人；食堂为C级危房需进行加固。</t>
    <phoneticPr fontId="2" type="noConversion"/>
  </si>
  <si>
    <t>厨房面积67平方米,餐厅380平方米；教师就餐人数约58人，学生约300人。</t>
    <phoneticPr fontId="2" type="noConversion"/>
  </si>
  <si>
    <t>厨房面积124平方米,餐厅180平方米；教师就餐人数约70人，学生约500人。</t>
    <phoneticPr fontId="2" type="noConversion"/>
  </si>
  <si>
    <t>厨房面积45平方米,餐厅80平方米；教师就餐人数约30人，学生约30人。</t>
    <phoneticPr fontId="2" type="noConversion"/>
  </si>
  <si>
    <t>厨房面积71.6平方米，餐厅面积165.15平方米；教师就餐人数约75人，学生约300人（与莒溪中学合用）。</t>
    <phoneticPr fontId="2" type="noConversion"/>
  </si>
  <si>
    <t>厨房面积154.86平方米，餐厅面积397.21平方米；教师就餐人数约21人，学生约450人。</t>
    <phoneticPr fontId="2" type="noConversion"/>
  </si>
  <si>
    <t>会议室装修115平方米（与马站学区公用）。</t>
    <phoneticPr fontId="2" type="noConversion"/>
  </si>
  <si>
    <t>运动场建设已完成，河边无栏杆，存在安全隐患，申请建设栏杆203米，场地平整硬化等35万元。</t>
    <phoneticPr fontId="2" type="noConversion"/>
  </si>
  <si>
    <t>1.综合楼厕所修缮23万元，约195平方米；2.1997年建教学楼外墙脱落局部等维修14万元。</t>
    <phoneticPr fontId="2" type="noConversion"/>
  </si>
  <si>
    <t>截污纳管及2个化粪池修建</t>
    <phoneticPr fontId="2" type="noConversion"/>
  </si>
  <si>
    <t>截污纳管改造，顶管90米，铺设管道150米，路面硬化500平方米</t>
    <phoneticPr fontId="2" type="noConversion"/>
  </si>
  <si>
    <t>截污纳管及化粪池修建</t>
    <phoneticPr fontId="2" type="noConversion"/>
  </si>
  <si>
    <t>教学综合楼外墙瓷砖脱落局部修缮</t>
    <phoneticPr fontId="4" type="noConversion"/>
  </si>
  <si>
    <t>变压器建设23万元，教学楼、综合楼屋面、教学楼铝合金窗户变形掉维修4.5万元。</t>
    <phoneticPr fontId="2" type="noConversion"/>
  </si>
  <si>
    <t>综合楼铝合金窗维修620平方</t>
    <phoneticPr fontId="2" type="noConversion"/>
  </si>
  <si>
    <t>学校无图书室，改造建设图书馆及图书阅览室装修，约310平方米。</t>
    <phoneticPr fontId="2" type="noConversion"/>
  </si>
  <si>
    <t>学校伸缩门、洗手间内隔离门损坏等修缮。</t>
    <phoneticPr fontId="2" type="noConversion"/>
  </si>
  <si>
    <t>校园东北面约45米围墙开裂修缮。</t>
    <phoneticPr fontId="2" type="noConversion"/>
  </si>
  <si>
    <t>围墙栏杆腐蚀维修、校园场地改造等</t>
    <phoneticPr fontId="2" type="noConversion"/>
  </si>
  <si>
    <t>食堂按照B级要求进行整改14万元</t>
    <phoneticPr fontId="4" type="noConversion"/>
  </si>
  <si>
    <t>教室黑板更换，综合楼教室墙面脱落维修；</t>
    <phoneticPr fontId="2" type="noConversion"/>
  </si>
  <si>
    <t>序号</t>
    <phoneticPr fontId="2" type="noConversion"/>
  </si>
  <si>
    <t>学校</t>
    <phoneticPr fontId="2" type="noConversion"/>
  </si>
  <si>
    <t xml:space="preserve"> 项目名称</t>
    <phoneticPr fontId="2" type="noConversion"/>
  </si>
  <si>
    <t>变压器243064；宿舍修缮196626</t>
    <phoneticPr fontId="2" type="noConversion"/>
  </si>
  <si>
    <t>419425（补漏合并）</t>
    <phoneticPr fontId="2" type="noConversion"/>
  </si>
  <si>
    <t>立项投资（万元）</t>
    <phoneticPr fontId="2" type="noConversion"/>
  </si>
  <si>
    <t>苍南县金乡镇第三小学</t>
    <phoneticPr fontId="4" type="noConversion"/>
  </si>
  <si>
    <t>苍南县少年艺术学校（灵溪镇第六小学）</t>
    <phoneticPr fontId="2" type="noConversion"/>
  </si>
  <si>
    <t>变压器超负载运行扩容31万元,教师办公室不足改造4万元；</t>
    <phoneticPr fontId="4" type="noConversion"/>
  </si>
  <si>
    <t>全额拨付。</t>
    <phoneticPr fontId="2" type="noConversion"/>
  </si>
  <si>
    <t>未实施</t>
    <phoneticPr fontId="2" type="noConversion"/>
  </si>
  <si>
    <t>暂缓拨付。</t>
    <phoneticPr fontId="2" type="noConversion"/>
  </si>
  <si>
    <t>合计</t>
    <phoneticPr fontId="2" type="noConversion"/>
  </si>
  <si>
    <t>苍南县第三实验小学</t>
    <phoneticPr fontId="4" type="noConversion"/>
  </si>
  <si>
    <t>合同价（元)</t>
    <phoneticPr fontId="2" type="noConversion"/>
  </si>
  <si>
    <t>已拨资金（元)</t>
    <phoneticPr fontId="2" type="noConversion"/>
  </si>
  <si>
    <t>本次拨付（元)</t>
    <phoneticPr fontId="2" type="noConversion"/>
  </si>
  <si>
    <t>苍南县龙港镇第七小学</t>
    <phoneticPr fontId="2" type="noConversion"/>
  </si>
  <si>
    <t>苍南县龙港镇第三中学</t>
    <phoneticPr fontId="2" type="noConversion"/>
  </si>
  <si>
    <t>围墙倾斜拆建约50米</t>
    <phoneticPr fontId="2" type="noConversion"/>
  </si>
  <si>
    <t>苍南县灵溪镇第一中学</t>
    <phoneticPr fontId="2" type="noConversion"/>
  </si>
  <si>
    <t>苍南县灵溪镇第二中学</t>
    <phoneticPr fontId="2" type="noConversion"/>
  </si>
  <si>
    <t>苍南县宜山镇第二小学</t>
    <phoneticPr fontId="2" type="noConversion"/>
  </si>
  <si>
    <t>苍南县望里镇初级中学</t>
    <phoneticPr fontId="2" type="noConversion"/>
  </si>
  <si>
    <t>苍南县金乡镇第二中学</t>
    <phoneticPr fontId="2" type="noConversion"/>
  </si>
  <si>
    <t>苍南县望里镇第三小学</t>
    <phoneticPr fontId="4" type="noConversion"/>
  </si>
  <si>
    <t>苍南县南宋镇初级中学</t>
    <phoneticPr fontId="2" type="noConversion"/>
  </si>
  <si>
    <t>苍南县莒溪镇小学</t>
    <phoneticPr fontId="2" type="noConversion"/>
  </si>
  <si>
    <t>苍南县龙港镇第十三小学</t>
    <phoneticPr fontId="2" type="noConversion"/>
  </si>
  <si>
    <t>国家级足球试点需改建5人制足球场</t>
    <phoneticPr fontId="2" type="noConversion"/>
  </si>
  <si>
    <t>2018年度功能教室装修</t>
    <phoneticPr fontId="4" type="noConversion"/>
  </si>
  <si>
    <t>六</t>
    <phoneticPr fontId="2" type="noConversion"/>
  </si>
  <si>
    <t>五</t>
    <phoneticPr fontId="2" type="noConversion"/>
  </si>
  <si>
    <t>2018年度截污纳管工程</t>
    <phoneticPr fontId="4" type="noConversion"/>
  </si>
  <si>
    <t>四</t>
    <phoneticPr fontId="2" type="noConversion"/>
  </si>
  <si>
    <t>2018年度塑胶运动场修缮</t>
    <phoneticPr fontId="4" type="noConversion"/>
  </si>
  <si>
    <t>三</t>
    <phoneticPr fontId="2" type="noConversion"/>
  </si>
  <si>
    <t>2018年度学校食堂建设</t>
    <phoneticPr fontId="4" type="noConversion"/>
  </si>
  <si>
    <t>二</t>
    <phoneticPr fontId="2" type="noConversion"/>
  </si>
  <si>
    <t>2018年度校舍维修项目</t>
    <phoneticPr fontId="4" type="noConversion"/>
  </si>
  <si>
    <t>苍南县龙港镇第十三中学</t>
    <phoneticPr fontId="2" type="noConversion"/>
  </si>
  <si>
    <t>学生宿舍改造</t>
    <phoneticPr fontId="2" type="noConversion"/>
  </si>
  <si>
    <t>按照合同金额的80%拨付前期费用及工程款。</t>
    <phoneticPr fontId="2" type="noConversion"/>
  </si>
  <si>
    <t>按照立项金额的50%拨付前期费用及工程款。</t>
    <phoneticPr fontId="2" type="noConversion"/>
  </si>
  <si>
    <t>变压器扩容31万元按照立项金额的50%拨付前期费用及工程款;教师办公室不足改造4万元全额拨付。</t>
    <phoneticPr fontId="2" type="noConversion"/>
  </si>
  <si>
    <t>拨付合同价的60%及设计费27000元，招标代理及预算4831元，监理费4500元。</t>
    <phoneticPr fontId="2" type="noConversion"/>
  </si>
  <si>
    <t>拨付合同价的60%及招标代理及预算3000元。</t>
    <phoneticPr fontId="2" type="noConversion"/>
  </si>
  <si>
    <t>苍南县灵溪镇第十中学</t>
    <phoneticPr fontId="2" type="noConversion"/>
  </si>
  <si>
    <t>围墙、岗亭、停车位等</t>
    <phoneticPr fontId="2" type="noConversion"/>
  </si>
  <si>
    <t>苍南县灵溪中学</t>
    <phoneticPr fontId="4" type="noConversion"/>
  </si>
  <si>
    <t>苍南县灵溪第二高级中学</t>
    <phoneticPr fontId="4" type="noConversion"/>
  </si>
  <si>
    <t>苍南县第一实验小学</t>
    <phoneticPr fontId="4" type="noConversion"/>
  </si>
  <si>
    <t>苍南县龙港第二高级中学</t>
    <phoneticPr fontId="4" type="noConversion"/>
  </si>
  <si>
    <t>苍南县钱库高级中学</t>
    <phoneticPr fontId="4" type="noConversion"/>
  </si>
  <si>
    <t>苍南县钱库第二高级中学</t>
    <phoneticPr fontId="4" type="noConversion"/>
  </si>
  <si>
    <t>苍南县金乡高级中学</t>
    <phoneticPr fontId="4" type="noConversion"/>
  </si>
  <si>
    <t>苍南县宜山高级中学</t>
    <phoneticPr fontId="4" type="noConversion"/>
  </si>
  <si>
    <t>苍南县桥墩高级中学</t>
    <phoneticPr fontId="4" type="noConversion"/>
  </si>
  <si>
    <t>苍南县矾山高级中学</t>
    <phoneticPr fontId="4" type="noConversion"/>
  </si>
  <si>
    <t>苍南县职业中等专业学校</t>
    <phoneticPr fontId="4" type="noConversion"/>
  </si>
  <si>
    <t>苍南县马站高级中学</t>
    <phoneticPr fontId="4" type="noConversion"/>
  </si>
  <si>
    <t>苍南县龙港镇成人中等文化技术学校</t>
    <phoneticPr fontId="2" type="noConversion"/>
  </si>
  <si>
    <t>苍南县灵溪镇第八中学</t>
    <phoneticPr fontId="4" type="noConversion"/>
  </si>
  <si>
    <t>苍南县灵溪镇第一中学</t>
    <phoneticPr fontId="4" type="noConversion"/>
  </si>
  <si>
    <t>苍南县灵溪镇第四中学</t>
    <phoneticPr fontId="4" type="noConversion"/>
  </si>
  <si>
    <t>苍南县灵溪镇第七小学</t>
    <phoneticPr fontId="2" type="noConversion"/>
  </si>
  <si>
    <t>苍南县灵溪镇第十一中学</t>
    <phoneticPr fontId="4" type="noConversion"/>
  </si>
  <si>
    <t>苍南县灵溪镇第三中学</t>
    <phoneticPr fontId="4" type="noConversion"/>
  </si>
  <si>
    <t>苍南县灵溪镇第十中学</t>
    <phoneticPr fontId="4" type="noConversion"/>
  </si>
  <si>
    <t>苍南县藻溪镇初级中学</t>
    <phoneticPr fontId="4" type="noConversion"/>
  </si>
  <si>
    <t>苍南县灵溪镇南水头学校</t>
    <phoneticPr fontId="4" type="noConversion"/>
  </si>
  <si>
    <t>苍南县灵溪镇第三小学</t>
    <phoneticPr fontId="2" type="noConversion"/>
  </si>
  <si>
    <t>苍南县灵溪镇第五小学</t>
    <phoneticPr fontId="2" type="noConversion"/>
  </si>
  <si>
    <t>苍南县灵溪镇浦亭学校</t>
    <phoneticPr fontId="4" type="noConversion"/>
  </si>
  <si>
    <t>苍南县灵溪镇观美小学</t>
    <phoneticPr fontId="4" type="noConversion"/>
  </si>
  <si>
    <t>苍南县龙港镇第二中学</t>
    <phoneticPr fontId="4" type="noConversion"/>
  </si>
  <si>
    <t>苍南县龙港镇第一中学</t>
    <phoneticPr fontId="4" type="noConversion"/>
  </si>
  <si>
    <t>苍南县龙港镇第四中学</t>
    <phoneticPr fontId="4" type="noConversion"/>
  </si>
  <si>
    <t>苍南县龙港镇第五中学</t>
    <phoneticPr fontId="4" type="noConversion"/>
  </si>
  <si>
    <t>苍南县龙港镇第六中学</t>
    <phoneticPr fontId="4" type="noConversion"/>
  </si>
  <si>
    <t>苍南县龙港镇第七中学</t>
    <phoneticPr fontId="4" type="noConversion"/>
  </si>
  <si>
    <t>苍南县龙港镇第九中学</t>
    <phoneticPr fontId="4" type="noConversion"/>
  </si>
  <si>
    <t>苍南县龙港镇第十中学</t>
    <phoneticPr fontId="4" type="noConversion"/>
  </si>
  <si>
    <t>苍南县龙港镇第十一中学</t>
    <phoneticPr fontId="4" type="noConversion"/>
  </si>
  <si>
    <t>苍南县龙港镇第十三中学</t>
    <phoneticPr fontId="4" type="noConversion"/>
  </si>
  <si>
    <t>苍南县龙港镇第五小学</t>
    <phoneticPr fontId="4" type="noConversion"/>
  </si>
  <si>
    <t>苍南县龙港镇第七小学</t>
    <phoneticPr fontId="4" type="noConversion"/>
  </si>
  <si>
    <t>苍南县龙港镇第八小学</t>
    <phoneticPr fontId="4" type="noConversion"/>
  </si>
  <si>
    <t>苍南县龙港镇第十小学</t>
    <phoneticPr fontId="4" type="noConversion"/>
  </si>
  <si>
    <t>苍南县龙港镇江山小学</t>
    <phoneticPr fontId="4" type="noConversion"/>
  </si>
  <si>
    <t>苍南县龙港镇平等小学</t>
    <phoneticPr fontId="4" type="noConversion"/>
  </si>
  <si>
    <t>苍南县龙港镇白沙小学</t>
    <phoneticPr fontId="4" type="noConversion"/>
  </si>
  <si>
    <t>苍南县龙港镇巴曹第一小学</t>
    <phoneticPr fontId="4" type="noConversion"/>
  </si>
  <si>
    <t>苍南县龙港镇第十四中学</t>
    <phoneticPr fontId="4" type="noConversion"/>
  </si>
  <si>
    <t>苍南县龙镇港新城第二小学</t>
    <phoneticPr fontId="4" type="noConversion"/>
  </si>
  <si>
    <t>苍南县宜山镇第一中学</t>
    <phoneticPr fontId="4" type="noConversion"/>
  </si>
  <si>
    <t>苍南县宜山小学</t>
    <phoneticPr fontId="4" type="noConversion"/>
  </si>
  <si>
    <t>苍南县宜山镇第三小学</t>
    <phoneticPr fontId="2" type="noConversion"/>
  </si>
  <si>
    <t>苍南县教育局（宜山学区）</t>
    <phoneticPr fontId="4" type="noConversion"/>
  </si>
  <si>
    <t>苍南县教育局(钱库学区)</t>
    <phoneticPr fontId="4" type="noConversion"/>
  </si>
  <si>
    <t>苍南县钱库镇第一中学</t>
    <phoneticPr fontId="4" type="noConversion"/>
  </si>
  <si>
    <t>苍南县钱库镇第二中学</t>
    <phoneticPr fontId="4" type="noConversion"/>
  </si>
  <si>
    <t>苍南县钱库镇第二小学</t>
    <phoneticPr fontId="4" type="noConversion"/>
  </si>
  <si>
    <t>苍南县钱库镇第四小学</t>
    <phoneticPr fontId="4" type="noConversion"/>
  </si>
  <si>
    <t>苍南县钱库镇新安第二小学</t>
    <phoneticPr fontId="4" type="noConversion"/>
  </si>
  <si>
    <t>苍南县望里镇第二小学</t>
    <phoneticPr fontId="4" type="noConversion"/>
  </si>
  <si>
    <t>苍南县钱库镇仙居学校</t>
    <phoneticPr fontId="4" type="noConversion"/>
  </si>
  <si>
    <t>苍南县金乡镇第二小学</t>
    <phoneticPr fontId="4" type="noConversion"/>
  </si>
  <si>
    <t>苍南县金乡镇第四小学</t>
    <phoneticPr fontId="4" type="noConversion"/>
  </si>
  <si>
    <t>苍南县金乡镇第二中学</t>
    <phoneticPr fontId="4" type="noConversion"/>
  </si>
  <si>
    <t>苍南县金乡镇第三中学</t>
    <phoneticPr fontId="4" type="noConversion"/>
  </si>
  <si>
    <t>苍南县炎亭镇学校</t>
    <phoneticPr fontId="2" type="noConversion"/>
  </si>
  <si>
    <t>苍南县莒溪镇小学</t>
    <phoneticPr fontId="4" type="noConversion"/>
  </si>
  <si>
    <t>苍南县桥墩小学</t>
    <phoneticPr fontId="4" type="noConversion"/>
  </si>
  <si>
    <t>苍南县桥墩镇第一中学</t>
    <phoneticPr fontId="4" type="noConversion"/>
  </si>
  <si>
    <t>苍南县桥墩镇黄檀学校</t>
    <phoneticPr fontId="4" type="noConversion"/>
  </si>
  <si>
    <t>苍南县桥墩镇腾垟小学</t>
    <phoneticPr fontId="4" type="noConversion"/>
  </si>
  <si>
    <t>苍南县桥墩镇五凤学校</t>
    <phoneticPr fontId="4" type="noConversion"/>
  </si>
  <si>
    <t>苍南县莒溪镇初级中学</t>
    <phoneticPr fontId="4" type="noConversion"/>
  </si>
  <si>
    <t>苍南县教育局（桥墩学区）</t>
    <phoneticPr fontId="4" type="noConversion"/>
  </si>
  <si>
    <t>苍南县教育局（矾山学区）</t>
    <phoneticPr fontId="4" type="noConversion"/>
  </si>
  <si>
    <t>苍南县矾山镇第一中学</t>
    <phoneticPr fontId="4" type="noConversion"/>
  </si>
  <si>
    <t>苍南县矾山镇埔坪学校</t>
    <phoneticPr fontId="4" type="noConversion"/>
  </si>
  <si>
    <t>苍南县矾山镇第一小学</t>
    <phoneticPr fontId="4" type="noConversion"/>
  </si>
  <si>
    <t>苍南县矾山镇第二小学</t>
    <phoneticPr fontId="4" type="noConversion"/>
  </si>
  <si>
    <t>苍南县赤溪镇初级中学</t>
    <phoneticPr fontId="4" type="noConversion"/>
  </si>
  <si>
    <t>苍南县赤溪镇龙沙学校</t>
    <phoneticPr fontId="4" type="noConversion"/>
  </si>
  <si>
    <t>苍南县南宋镇初级中学</t>
    <phoneticPr fontId="4" type="noConversion"/>
  </si>
  <si>
    <t>苍南县马站镇第一中学</t>
    <phoneticPr fontId="4" type="noConversion"/>
  </si>
  <si>
    <t>苍南县马站镇蒲城学校</t>
    <phoneticPr fontId="4" type="noConversion"/>
  </si>
  <si>
    <t>苍南县霞关镇初级中学</t>
    <phoneticPr fontId="4" type="noConversion"/>
  </si>
  <si>
    <t>苍南县马站镇第一幼儿园</t>
    <phoneticPr fontId="4" type="noConversion"/>
  </si>
  <si>
    <t>苍南县马站镇渔寮学校</t>
    <phoneticPr fontId="2" type="noConversion"/>
  </si>
  <si>
    <t>苍南县沿浦镇初级中学</t>
    <phoneticPr fontId="2" type="noConversion"/>
  </si>
  <si>
    <t>苍南县钱库高级中学</t>
    <phoneticPr fontId="5" type="noConversion"/>
  </si>
  <si>
    <t>苍南县灵溪镇第二中学</t>
    <phoneticPr fontId="5" type="noConversion"/>
  </si>
  <si>
    <t>苍南县灵溪镇第一小学</t>
    <phoneticPr fontId="5" type="noConversion"/>
  </si>
  <si>
    <t>苍南县龙港镇第三中学</t>
    <phoneticPr fontId="5" type="noConversion"/>
  </si>
  <si>
    <t>苍南县第三实验小学</t>
    <phoneticPr fontId="5" type="noConversion"/>
  </si>
  <si>
    <t>苍南县第二实验小学</t>
    <phoneticPr fontId="5" type="noConversion"/>
  </si>
  <si>
    <t>苍南县钱库小学</t>
    <phoneticPr fontId="5" type="noConversion"/>
  </si>
  <si>
    <t>苍南县钱库镇第三小学</t>
    <phoneticPr fontId="4" type="noConversion"/>
  </si>
  <si>
    <t>苍南县金乡小学</t>
    <phoneticPr fontId="5" type="noConversion"/>
  </si>
  <si>
    <t>苍南县矾山镇第一中学</t>
    <phoneticPr fontId="5" type="noConversion"/>
  </si>
  <si>
    <t>苍南县矾山镇龙沙学校</t>
    <phoneticPr fontId="5" type="noConversion"/>
  </si>
  <si>
    <t>苍南县钱库高级中学</t>
    <phoneticPr fontId="2" type="noConversion"/>
  </si>
  <si>
    <t>苍南县钱库镇第一中学</t>
    <phoneticPr fontId="4" type="noConversion"/>
  </si>
  <si>
    <t>苍南县龙港镇第四中学</t>
    <phoneticPr fontId="4" type="noConversion"/>
  </si>
  <si>
    <t>苍南县龙港镇第六小学</t>
    <phoneticPr fontId="4" type="noConversion"/>
  </si>
  <si>
    <t>苍南县站前小学</t>
    <phoneticPr fontId="4" type="noConversion"/>
  </si>
  <si>
    <t>苍南县灵溪镇渎浦小学</t>
    <phoneticPr fontId="2" type="noConversion"/>
  </si>
  <si>
    <t>苍南县灵溪镇第八中学</t>
    <phoneticPr fontId="2" type="noConversion"/>
  </si>
  <si>
    <t>苍南县龙港镇第一小学</t>
    <phoneticPr fontId="2" type="noConversion"/>
  </si>
  <si>
    <t>苍南县龙港镇湖前小学</t>
    <phoneticPr fontId="2" type="noConversion"/>
  </si>
  <si>
    <t>苍南县望里镇第三小学</t>
    <phoneticPr fontId="4" type="noConversion"/>
  </si>
  <si>
    <t>苍南县望里镇初级中学</t>
    <phoneticPr fontId="2" type="noConversion"/>
  </si>
  <si>
    <t>苍南县钱库小学</t>
    <phoneticPr fontId="2" type="noConversion"/>
  </si>
  <si>
    <t>苍南县沿浦镇小学</t>
    <phoneticPr fontId="2" type="noConversion"/>
  </si>
  <si>
    <t>苍南县马站镇第一幼儿园</t>
    <phoneticPr fontId="2" type="noConversion"/>
  </si>
  <si>
    <t>原学区办公楼拆除后安排维护、场地平整4.6万；塑胶运动场维修4.4万元。</t>
    <phoneticPr fontId="2" type="noConversion"/>
  </si>
  <si>
    <t>厚德楼屋顶漏水维修,厚德楼外墙粉刷及北教学楼教室粉刷，至善楼外墙开裂脱落，维修等。</t>
    <phoneticPr fontId="4" type="noConversion"/>
  </si>
  <si>
    <t>按照立项金额的30%拨付前期费用及工程款。</t>
    <phoneticPr fontId="2" type="noConversion"/>
  </si>
  <si>
    <t>苍南县凤阳畲族乡中心幼儿园</t>
    <phoneticPr fontId="4" type="noConversion"/>
  </si>
  <si>
    <t>拨付合同价的60%及设计费9800元，招标代理及预算4481元。</t>
    <phoneticPr fontId="2" type="noConversion"/>
  </si>
  <si>
    <t>拨付合同价的60%及招标代理及预算4200元。</t>
    <phoneticPr fontId="2" type="noConversion"/>
  </si>
  <si>
    <t>2050299其他普通教育支出</t>
    <phoneticPr fontId="2" type="noConversion"/>
  </si>
  <si>
    <t>1、教学楼的厕所漏水等改造修缮15万元，其中厕所建筑面积258平方米；2、风雨操场屋面改造等修缮2万元；</t>
    <phoneticPr fontId="2" type="noConversion"/>
  </si>
  <si>
    <t>2050299其他普通教育支出</t>
    <phoneticPr fontId="2" type="noConversion"/>
  </si>
  <si>
    <t>2018年县财政预算安排的基本建设与校舍维修专项</t>
    <phoneticPr fontId="2" type="noConversion"/>
  </si>
  <si>
    <t>2050299其他普通教育支出</t>
    <phoneticPr fontId="2" type="noConversion"/>
  </si>
  <si>
    <t>2017年义务教育经费保障机制补助经费的通知（浙财科教[2016]106号）</t>
    <phoneticPr fontId="2" type="noConversion"/>
  </si>
  <si>
    <t>厕所、教学楼漏水、教师办公室内墙粉刷等维修</t>
    <phoneticPr fontId="2" type="noConversion"/>
  </si>
  <si>
    <t>屋面局部修缮等4.8万元</t>
    <phoneticPr fontId="2" type="noConversion"/>
  </si>
  <si>
    <t>2050199 教育管理事务――其他教育管理事务支出</t>
    <phoneticPr fontId="2" type="noConversion"/>
  </si>
  <si>
    <t>教师宿舍墙面卫生间严重漏水、管道、墙面等改造</t>
    <phoneticPr fontId="2" type="noConversion"/>
  </si>
  <si>
    <t>宿舍楼地面、内墙修缮，教学楼天棚修缮等4.8万元。</t>
    <phoneticPr fontId="2" type="noConversion"/>
  </si>
  <si>
    <t>溪边栏杆6万，塑胶篮球场10万，厕所改造2万</t>
    <phoneticPr fontId="2" type="noConversion"/>
  </si>
  <si>
    <t>2018年义务教育经费保障机制补助经费的通知（浙财科教[2017]40号）</t>
    <phoneticPr fontId="2" type="noConversion"/>
  </si>
  <si>
    <t>2018年义务教育经费保障机制补助经费的通知（浙财科教[2017]40号）</t>
    <phoneticPr fontId="2" type="noConversion"/>
  </si>
  <si>
    <t>2018年义务教育经费保障机制补助经费的通知（浙财科教[2017]40号）</t>
    <phoneticPr fontId="2" type="noConversion"/>
  </si>
  <si>
    <t>2050199 教育管理事务――其他教育管理事务支出</t>
    <phoneticPr fontId="2" type="noConversion"/>
  </si>
  <si>
    <t>苍南县藻溪镇初级中学</t>
    <phoneticPr fontId="4" type="noConversion"/>
  </si>
  <si>
    <t>本次学校申请拨付（元)</t>
    <phoneticPr fontId="2" type="noConversion"/>
  </si>
  <si>
    <t>资料是否齐全</t>
    <phoneticPr fontId="2" type="noConversion"/>
  </si>
  <si>
    <t>缺合同，设计费、监理费及招标代理费发票。</t>
    <phoneticPr fontId="2" type="noConversion"/>
  </si>
  <si>
    <t>与截污纳管一起，立项为46万元，合同价为419425元，已拨230000元，本次申拨179182元。缺设计费发票</t>
    <phoneticPr fontId="2" type="noConversion"/>
  </si>
  <si>
    <t>已附拨款报告及合同</t>
    <phoneticPr fontId="2" type="noConversion"/>
  </si>
  <si>
    <t>苍南县马站镇第一幼儿园</t>
    <phoneticPr fontId="2" type="noConversion"/>
  </si>
  <si>
    <t>多功能会议室装修</t>
    <phoneticPr fontId="2" type="noConversion"/>
  </si>
  <si>
    <t>工程结算价383960元，招标代理及预算2498元，设计费10000元，本次拨付尾款156258元。</t>
    <phoneticPr fontId="2" type="noConversion"/>
  </si>
  <si>
    <t>苍南县马站镇第一中学</t>
    <phoneticPr fontId="2" type="noConversion"/>
  </si>
  <si>
    <t>教学楼零星维修等工程</t>
    <phoneticPr fontId="2" type="noConversion"/>
  </si>
  <si>
    <t>工程结算价119156元，招标代理及预算5000元，本次拨付尾款12779元。</t>
    <phoneticPr fontId="2" type="noConversion"/>
  </si>
  <si>
    <t>工程结算价163226元，招标代理及预算2490元，监理费3000元，结算审核编制费1600元，本次拨付尾款80316元。</t>
    <phoneticPr fontId="2" type="noConversion"/>
  </si>
  <si>
    <t>苍南县第三实验小学</t>
    <phoneticPr fontId="4" type="noConversion"/>
  </si>
  <si>
    <t>教学楼内外墙、风雨操场维修等工程</t>
    <phoneticPr fontId="2" type="noConversion"/>
  </si>
  <si>
    <t>工程结算价229614元，招标代理及预算2507元，监理费3000元，设计费3000元，本次拨付尾款53157元。</t>
    <phoneticPr fontId="2" type="noConversion"/>
  </si>
  <si>
    <t>工程结算价212850元，招标代理及预算2492元，监理费3500元，设计费6000元，本次拨付尾款53157元。</t>
    <phoneticPr fontId="2" type="noConversion"/>
  </si>
  <si>
    <t>苍南县桥墩高级中学</t>
    <phoneticPr fontId="4" type="noConversion"/>
  </si>
  <si>
    <t>报告厅渗漏、墙体改造维修等工程</t>
    <phoneticPr fontId="2" type="noConversion"/>
  </si>
  <si>
    <t>工程结算价277120元，招标代理及预算2496元，监理费3000元，设计费8000元，本次拨付尾款72686元。</t>
    <phoneticPr fontId="2" type="noConversion"/>
  </si>
  <si>
    <t>苍南县灵溪镇第三小学</t>
    <phoneticPr fontId="2" type="noConversion"/>
  </si>
  <si>
    <t>厕所改造维修等工程</t>
    <phoneticPr fontId="2" type="noConversion"/>
  </si>
  <si>
    <t>工程结算价235696元，监理费3700元，设计费3800元，本次拨付尾款41801元。</t>
    <phoneticPr fontId="2" type="noConversion"/>
  </si>
  <si>
    <t>苍南县灵溪中学</t>
    <phoneticPr fontId="2" type="noConversion"/>
  </si>
  <si>
    <t>校史馆装修，图书馆、桥面等改造维修工程</t>
    <phoneticPr fontId="2" type="noConversion"/>
  </si>
  <si>
    <t>校门口、围墙及宣传窗修缮等工程</t>
    <phoneticPr fontId="2" type="noConversion"/>
  </si>
  <si>
    <t>苍南县灵溪镇第二小学</t>
    <phoneticPr fontId="2" type="noConversion"/>
  </si>
  <si>
    <t>苍南县钱库镇新安第一小学</t>
    <phoneticPr fontId="2" type="noConversion"/>
  </si>
  <si>
    <t>综合楼附属道路场地修整等工程</t>
    <phoneticPr fontId="2" type="noConversion"/>
  </si>
  <si>
    <t>附属配套工程审批表</t>
    <phoneticPr fontId="2" type="noConversion"/>
  </si>
  <si>
    <t>工程结算价298141元，设计费8000元，招标代理及预算4631元，监理费4000元，本次拨付尾款22641元。</t>
    <phoneticPr fontId="2" type="noConversion"/>
  </si>
  <si>
    <t>苍南县矾山镇第一中学</t>
    <phoneticPr fontId="2" type="noConversion"/>
  </si>
  <si>
    <t>苏式楼铺地砖、围墙镀锌管更换等工程</t>
    <phoneticPr fontId="2" type="noConversion"/>
  </si>
  <si>
    <t>工程结算价132176元，招标代理及预算4000元，工程结算审核费2000元，本次拨付尾款31757元。</t>
    <phoneticPr fontId="2" type="noConversion"/>
  </si>
  <si>
    <t>已下达经费106419元</t>
    <phoneticPr fontId="2" type="noConversion"/>
  </si>
  <si>
    <t>苍南县金乡小学</t>
    <phoneticPr fontId="2" type="noConversion"/>
  </si>
  <si>
    <t>幼教楼拆后场地美化及围墙修缮等工程</t>
    <phoneticPr fontId="2" type="noConversion"/>
  </si>
  <si>
    <t>工程结算价93598元，设计费3800元，招标代理及预算4353元，工程结算审核费1501元，本次拨付尾款32116元。</t>
    <phoneticPr fontId="2" type="noConversion"/>
  </si>
  <si>
    <t>苍南县第二实验小学</t>
    <phoneticPr fontId="2" type="noConversion"/>
  </si>
  <si>
    <t>教学楼、综合楼屋顶补漏等工程</t>
    <phoneticPr fontId="2" type="noConversion"/>
  </si>
  <si>
    <t>工程结算价188766元，招标代理及预算4621元，工程结算审核费1800元，本次拨付尾款37051元。</t>
    <phoneticPr fontId="2" type="noConversion"/>
  </si>
  <si>
    <t>苍南县龙港镇第一中学</t>
    <phoneticPr fontId="2" type="noConversion"/>
  </si>
  <si>
    <t>雨水、污水、电缆等改造工程</t>
    <phoneticPr fontId="2" type="noConversion"/>
  </si>
  <si>
    <t>工程结算价128889元，招标代理及预算4577元，工程结算审核费2000元，本次拨付尾款38905元。</t>
    <phoneticPr fontId="2" type="noConversion"/>
  </si>
  <si>
    <t>变压器增容工程</t>
    <phoneticPr fontId="2" type="noConversion"/>
  </si>
  <si>
    <t>工程结算价195378元，本次拨付尾款29620元。</t>
    <phoneticPr fontId="2" type="noConversion"/>
  </si>
  <si>
    <t>苍南县龙港镇巴曹第一小学</t>
    <phoneticPr fontId="2" type="noConversion"/>
  </si>
  <si>
    <t>厕所改造等工程</t>
    <phoneticPr fontId="2" type="noConversion"/>
  </si>
  <si>
    <t>苍南县龙港镇第十小学</t>
    <phoneticPr fontId="2" type="noConversion"/>
  </si>
  <si>
    <t>阶梯教室装修工程</t>
    <phoneticPr fontId="2" type="noConversion"/>
  </si>
  <si>
    <t>苍南县龙港镇第二中学</t>
    <phoneticPr fontId="2" type="noConversion"/>
  </si>
  <si>
    <t>苍南县霞关镇小学</t>
    <phoneticPr fontId="2" type="noConversion"/>
  </si>
  <si>
    <t>阶梯教室修缮、教师宿舍卫生间改造等工程</t>
    <phoneticPr fontId="2" type="noConversion"/>
  </si>
  <si>
    <t>工程结算价267682元，招标代理及预算5000元，设计费8000元，本次拨付尾款64459元。</t>
    <phoneticPr fontId="2" type="noConversion"/>
  </si>
  <si>
    <t>苍南县金乡镇第三小学</t>
    <phoneticPr fontId="2" type="noConversion"/>
  </si>
  <si>
    <t>变压器增容工程</t>
    <phoneticPr fontId="2" type="noConversion"/>
  </si>
  <si>
    <t>工程结算价188632元，招标代理及预算5000元，结算审核费1800元，本次拨付尾款37332元。</t>
    <phoneticPr fontId="2" type="noConversion"/>
  </si>
  <si>
    <t>苍南县灵溪镇第二中学</t>
    <phoneticPr fontId="2" type="noConversion"/>
  </si>
  <si>
    <t>五人制足球场工程</t>
    <phoneticPr fontId="2" type="noConversion"/>
  </si>
  <si>
    <t>多功能会议室装修等工程</t>
    <phoneticPr fontId="2" type="noConversion"/>
  </si>
  <si>
    <t>工程结算价321251元，招标代理及预算5000元，设计费8000元，本次拨付尾款48651元。</t>
    <phoneticPr fontId="2" type="noConversion"/>
  </si>
  <si>
    <t>浙江省苍南中学</t>
    <phoneticPr fontId="2" type="noConversion"/>
  </si>
  <si>
    <t>围墙加高及校园地面沉降维修等工程</t>
    <phoneticPr fontId="2" type="noConversion"/>
  </si>
  <si>
    <t>报告厅及会议室改造维修工程</t>
    <phoneticPr fontId="2" type="noConversion"/>
  </si>
  <si>
    <t>工程结算价131462元，本次拨付尾款25578元。</t>
    <phoneticPr fontId="2" type="noConversion"/>
  </si>
  <si>
    <t>工程结算价258836元，本次拨付尾款108836元。</t>
    <phoneticPr fontId="2" type="noConversion"/>
  </si>
  <si>
    <t>前后期费用校方放弃</t>
    <phoneticPr fontId="2" type="noConversion"/>
  </si>
  <si>
    <t>苍南县望里镇初级中学</t>
    <phoneticPr fontId="2" type="noConversion"/>
  </si>
  <si>
    <t>外墙粉刷、涂料等工程</t>
    <phoneticPr fontId="2" type="noConversion"/>
  </si>
  <si>
    <t>工程结算价94872元，招标代理及预算4000元，结算审核费1500元，本次拨付尾款23182元。</t>
    <phoneticPr fontId="2" type="noConversion"/>
  </si>
  <si>
    <t>工程结算价195571元，招标代理及预算4533元，设计费4500元，本次拨付尾款42606元。</t>
    <phoneticPr fontId="2" type="noConversion"/>
  </si>
  <si>
    <t>苍财教[2018]80号</t>
    <phoneticPr fontId="2" type="noConversion"/>
  </si>
  <si>
    <t>围墙（实训楼与驾校间）及校园排污管道改造18万元，</t>
    <phoneticPr fontId="2" type="noConversion"/>
  </si>
  <si>
    <t>学生宿舍楼屋面漏水等修缮28万元，围墙（实训楼与驾校间）及校园排污管道改造18万元</t>
    <phoneticPr fontId="2" type="noConversion"/>
  </si>
  <si>
    <t>工程结算价393964元，招标代理及预算4218元，监理费6000元，设计费5000元，本次拨付尾款179182元。</t>
    <phoneticPr fontId="2" type="noConversion"/>
  </si>
  <si>
    <t>工程结算价219427元，招标代理及预算5000元，监理费3800元，设计费15000元，本次拨付尾款118227元。</t>
    <phoneticPr fontId="2" type="noConversion"/>
  </si>
  <si>
    <t>工程结算价139453元，招标代理及预算4355元，结算审核费1800元，本次拨付尾款70608元。</t>
    <phoneticPr fontId="2" type="noConversion"/>
  </si>
  <si>
    <t>工程结算价320873元，招标代理及预算5600元，监理费4000元，设计费15000元，本次拨付尾款145473元。</t>
    <phoneticPr fontId="2" type="noConversion"/>
  </si>
  <si>
    <t>工程结算价138239元，招标代理及预算4249元，设计费4799元，结算审核编制费2000元，本次拨付尾款69287元。</t>
    <phoneticPr fontId="2" type="noConversion"/>
  </si>
  <si>
    <t>工程结算价94521元，招标代理及预算3000元，结算审核编制费1496元，本次拨付尾款49017元。</t>
    <phoneticPr fontId="2" type="noConversion"/>
  </si>
  <si>
    <t>工程结算价165852元，招标代理及预算4376元，结算审核编制费2000元，本次拨付尾款82228元。</t>
    <phoneticPr fontId="2" type="noConversion"/>
  </si>
  <si>
    <t>工程结算价178414元，招标代理及预算4239元，结算审核编制费1506元，本次拨付尾款109159元。</t>
    <phoneticPr fontId="2" type="noConversion"/>
  </si>
  <si>
    <t>工程结算价85815元，招标代理及预算1500元，监理费3000元，结算审核费1500元，本次拨付尾款91815元。</t>
    <phoneticPr fontId="2" type="noConversion"/>
  </si>
  <si>
    <t>工程结算价88464元，招标代理及预算2491元，结算审核编制费1600元，本次拨付尾款42555元。</t>
    <phoneticPr fontId="2" type="noConversion"/>
  </si>
  <si>
    <t>工程结算价84480元，招标代理及预算2490元，监理费3000元，设计费1600元，本次拨付尾款46570元。</t>
    <phoneticPr fontId="2" type="noConversion"/>
  </si>
  <si>
    <t>工程结算价181943元，招标代理及预算2495元，结算审核费1800元，本次拨付尾款87238元。</t>
    <phoneticPr fontId="2" type="noConversion"/>
  </si>
  <si>
    <t>工程结算价142794元，招标代理及预算3000元，设计费4000元，结算审核编制费1500元，本次拨付尾款58041元。</t>
    <phoneticPr fontId="2" type="noConversion"/>
  </si>
  <si>
    <t>工程结算价112516元，招标代理及预算5000元，设计费4000元，监理费3800元，结算审核编制费1800元，本次拨付尾款50335元。</t>
    <phoneticPr fontId="2" type="noConversion"/>
  </si>
  <si>
    <t>工程结算价140619元，招标代理及预算2497元，设计费4000元，结算审核编制费1800元，本次拨付尾款56754元。</t>
    <phoneticPr fontId="2" type="noConversion"/>
  </si>
  <si>
    <t>苍南县龙港镇第四中学</t>
    <phoneticPr fontId="2" type="noConversion"/>
  </si>
  <si>
    <t>消防管网修缮等工程</t>
    <phoneticPr fontId="2" type="noConversion"/>
  </si>
  <si>
    <t xml:space="preserve"> </t>
    <phoneticPr fontId="2" type="noConversion"/>
  </si>
  <si>
    <t>苍南县马站镇蒲城学校</t>
    <phoneticPr fontId="4" type="noConversion"/>
  </si>
  <si>
    <t>文化走廊修建工程</t>
    <phoneticPr fontId="2" type="noConversion"/>
  </si>
  <si>
    <t>工程结算价93954元，招标代理及预算4256元，结算审核费2000元，本次拨付尾款26976元。</t>
    <phoneticPr fontId="2" type="noConversion"/>
  </si>
  <si>
    <t>苍南县灵溪镇第五小学</t>
    <phoneticPr fontId="2" type="noConversion"/>
  </si>
  <si>
    <t>办公室改教室等维修工程</t>
    <phoneticPr fontId="2" type="noConversion"/>
  </si>
  <si>
    <t>工程结算价79787元，本次拨付尾款16181元。</t>
    <phoneticPr fontId="2" type="noConversion"/>
  </si>
  <si>
    <t>工程结算价180502元，招标代理及预算4353元，结算审核费1800元，本次拨付尾款92355元。</t>
    <phoneticPr fontId="2" type="noConversion"/>
  </si>
  <si>
    <t>工程结算价368021元，招标代理及预算费2500元，监理费3500元，原材料检测费12500元，塑胶跑道面层检测费5000，本次拨付尾款,191521元。</t>
    <phoneticPr fontId="2" type="noConversion"/>
  </si>
  <si>
    <t>工程结算价187193元，招标代理及预算4531元，，本次拨付尾款42424元。</t>
    <phoneticPr fontId="2" type="noConversion"/>
  </si>
  <si>
    <t>工程结算价374128元，监理费3800元，设计费42000元，招标代理及预算4762元，本次拨付尾款92028元。</t>
    <phoneticPr fontId="2" type="noConversion"/>
  </si>
  <si>
    <t>工程结算价446056元，设计费12000元，监理费5000元，本次拨付尾款97356元。</t>
    <phoneticPr fontId="2" type="noConversion"/>
  </si>
  <si>
    <t>苍南县霞关镇南坪小学</t>
    <phoneticPr fontId="2" type="noConversion"/>
  </si>
  <si>
    <t>围墙和连廊工程</t>
    <phoneticPr fontId="2" type="noConversion"/>
  </si>
  <si>
    <t>工程结算价145042元，招标代理及预算4600元，本次拨付尾款149642元。</t>
    <phoneticPr fontId="2" type="noConversion"/>
  </si>
  <si>
    <t>工程结算价127982元，招标代理及预算4376元，结算费2000元，设计费3000元，本次拨付尾款67358元。</t>
    <phoneticPr fontId="2" type="noConversion"/>
  </si>
  <si>
    <t>工程结算价137328元，招标代理及预算2507元，监理费2000元，结算审核费2000元，设计费4000元，本次拨付尾款72835元。</t>
    <phoneticPr fontId="2" type="noConversion"/>
  </si>
  <si>
    <t>苍南县龙港镇第一小学</t>
    <phoneticPr fontId="2" type="noConversion"/>
  </si>
  <si>
    <t>7号综合实验楼阶梯教室装修等工程</t>
    <phoneticPr fontId="2" type="noConversion"/>
  </si>
  <si>
    <t>其中公用经费3.6万元</t>
    <phoneticPr fontId="2" type="noConversion"/>
  </si>
  <si>
    <t>资金来源</t>
    <phoneticPr fontId="2" type="noConversion"/>
  </si>
  <si>
    <t>科目</t>
    <phoneticPr fontId="2" type="noConversion"/>
  </si>
  <si>
    <t>备注1</t>
    <phoneticPr fontId="2" type="noConversion"/>
  </si>
  <si>
    <t>备注2</t>
    <phoneticPr fontId="2" type="noConversion"/>
  </si>
  <si>
    <t>2017年第五批学校基本建设工程经费(苍财教〔2017〕82号)拨付240200元。</t>
    <phoneticPr fontId="2" type="noConversion"/>
  </si>
  <si>
    <t>2017年第一批校舍维修改造经费(苍财教〔2017〕81号)拨付111377元。</t>
    <phoneticPr fontId="2" type="noConversion"/>
  </si>
  <si>
    <t>2017年第一批校舍维修改造经费(苍财教〔2017〕81号)拨付184964元。</t>
    <phoneticPr fontId="2" type="noConversion"/>
  </si>
  <si>
    <t>2017年第一批校舍维修改造经费(苍财教〔2017〕81号)拨付217930元。</t>
    <phoneticPr fontId="2" type="noConversion"/>
  </si>
  <si>
    <t>2017年第一批校舍维修改造经费(苍财教〔2017〕81号)拨付201395元。</t>
    <phoneticPr fontId="2" type="noConversion"/>
  </si>
  <si>
    <t>2017年第一批校舍维修改造经费(苍财教〔2017〕81号)拨付332900元。</t>
    <phoneticPr fontId="2" type="noConversion"/>
  </si>
  <si>
    <t>2017年第一批校舍维修改造经费(苍财教〔2017〕81号)拨付106419元。</t>
    <phoneticPr fontId="2" type="noConversion"/>
  </si>
  <si>
    <t>2017年第一批校舍维修改造经费(苍财教〔2017〕81号)拨付71136元。</t>
    <phoneticPr fontId="2" type="noConversion"/>
  </si>
  <si>
    <t>2017年第一批校舍维修改造经费(苍财教〔2017〕81号)拨付158136元。</t>
    <phoneticPr fontId="2" type="noConversion"/>
  </si>
  <si>
    <t>2017年第一批校舍维修改造经费(苍财教〔2017〕81号)拨付96561元。</t>
    <phoneticPr fontId="2" type="noConversion"/>
  </si>
  <si>
    <t>2017年第一批校舍维修改造经费(苍财教〔2017〕81号)拨付161998元。</t>
    <phoneticPr fontId="2" type="noConversion"/>
  </si>
  <si>
    <t>2017年第五批学校基本建设工程经费(苍财教〔2017〕82号)拨付269900元。</t>
    <phoneticPr fontId="2" type="noConversion"/>
  </si>
  <si>
    <t>2018年第二批学校基本建设工程经费(苍财教〔2018〕66号)拨付285600元。</t>
    <phoneticPr fontId="2" type="noConversion"/>
  </si>
  <si>
    <t>2017年第一批校舍维修改造经费(苍财教〔2017〕81号)拨付216223元。</t>
    <phoneticPr fontId="2" type="noConversion"/>
  </si>
  <si>
    <t>2017年第一批校舍维修改造经费(苍财教〔2017〕81号)拨付105884元。</t>
    <phoneticPr fontId="2" type="noConversion"/>
  </si>
  <si>
    <t>2018年第二批校舍维修改造经费(苍财教〔2018〕122号)拨付150000元。</t>
    <phoneticPr fontId="2" type="noConversion"/>
  </si>
  <si>
    <t>2017年第一批校舍维修改造经费(苍财教〔2017〕81号)拨付77190元。</t>
    <phoneticPr fontId="2" type="noConversion"/>
  </si>
  <si>
    <t>2017年第一批校舍维修改造经费(苍财教〔2017〕81号)拨付149300元。</t>
    <phoneticPr fontId="2" type="noConversion"/>
  </si>
  <si>
    <t>2017年第一批校舍维修改造经费(苍财教〔2017〕81号)拨付73234元。</t>
    <phoneticPr fontId="2" type="noConversion"/>
  </si>
  <si>
    <t>2017年第一批校舍维修改造经费(苍财教〔2017〕81号)拨付63606元。</t>
    <phoneticPr fontId="2" type="noConversion"/>
  </si>
  <si>
    <t>2017年舍维修改造项目(苍财教〔2017〕81号)拨付0元。</t>
    <phoneticPr fontId="2" type="noConversion"/>
  </si>
  <si>
    <t>2016年度义务教育标准化学校建设第三批经费(苍财教〔2017〕50号)拨付341675元。</t>
    <phoneticPr fontId="2" type="noConversion"/>
  </si>
  <si>
    <t>工程结算价180791元，招标代理及预算3000元，监理费3000元，结算审核费1000元，本次拨付尾款87791元。</t>
    <phoneticPr fontId="2" type="noConversion"/>
  </si>
  <si>
    <t>工程结算价117088元，招标代理及预算4398元，结算费1800元，本次拨付尾款43286元。</t>
    <phoneticPr fontId="2" type="noConversion"/>
  </si>
  <si>
    <t>工程结算价135495元，招标代理及预算2000元，设计费3500元，监理费2000元，结算审核编制费1500元，本次拨付尾款55471元。</t>
    <phoneticPr fontId="2" type="noConversion"/>
  </si>
  <si>
    <t>工程结算价149107元，招标代理及预算1501元，设计费5000元，监理费2000元，结算审核编制费1500元，本次拨付尾款58041元（按照立项额度)。</t>
    <phoneticPr fontId="2" type="noConversion"/>
  </si>
  <si>
    <t>2018年第二批校舍维修改造经费(苍财教〔2018〕122号)拨付95000元。</t>
    <phoneticPr fontId="2" type="noConversion"/>
  </si>
  <si>
    <t>2018年校舍维修项目(苍财教〔2018〕80号)。</t>
    <phoneticPr fontId="2" type="noConversion"/>
  </si>
  <si>
    <t>与截污纳管一起，立项为46万元，合同价为419425元，已拨230000元，本次申拨179182元。</t>
    <phoneticPr fontId="2" type="noConversion"/>
  </si>
  <si>
    <t>2018年第二批校舍维修改造经费(苍财教〔2018〕122号)拨付230000元。</t>
    <phoneticPr fontId="2" type="noConversion"/>
  </si>
  <si>
    <t>2018年第二批校舍维修改造经费(苍财教〔2018〕122号)拨付125000元。</t>
    <phoneticPr fontId="2" type="noConversion"/>
  </si>
  <si>
    <t>2018年第二批校舍维修改造经费(苍财教〔2018〕122号)拨付115000元。</t>
    <phoneticPr fontId="2" type="noConversion"/>
  </si>
  <si>
    <t>2018年第二批校舍维修改造经费(苍财教〔2018〕122号)拨付100000元。</t>
    <phoneticPr fontId="2" type="noConversion"/>
  </si>
  <si>
    <t>2018年第二批校舍维修改造经费(苍财教〔2018〕122号)拨付70000元。</t>
    <phoneticPr fontId="2" type="noConversion"/>
  </si>
  <si>
    <t>2018年第二批校舍维修改造经费(苍财教〔2018〕122号)拨付80000元。</t>
    <phoneticPr fontId="2" type="noConversion"/>
  </si>
  <si>
    <t>2018年第二批校舍维修改造经费(苍财教〔2018〕122号)拨付99500元。</t>
    <phoneticPr fontId="2" type="noConversion"/>
  </si>
  <si>
    <t>2018年第二批校舍维修改造经费(苍财教〔2018〕122号)拨付99000元。</t>
    <phoneticPr fontId="2" type="noConversion"/>
  </si>
  <si>
    <t>2018年第二批校舍维修改造经费(苍财教〔2018〕122号)拨付75000元。</t>
    <phoneticPr fontId="2" type="noConversion"/>
  </si>
  <si>
    <t>2018年第二批校舍维修改造经费(苍财教〔2018〕122号)拨付90000元。</t>
    <phoneticPr fontId="2" type="noConversion"/>
  </si>
  <si>
    <t>2018年第二批校舍维修改造经费(苍财教〔2018〕122号)拨付50000元。</t>
    <phoneticPr fontId="2" type="noConversion"/>
  </si>
  <si>
    <t>2018年第二批校舍维修改造经费(苍财教〔2018〕122号)拨付76781元。</t>
    <phoneticPr fontId="2" type="noConversion"/>
  </si>
  <si>
    <t>2018年第二批校舍维修改造经费(苍财教〔2018〕122号)拨付89024元。</t>
    <phoneticPr fontId="2" type="noConversion"/>
  </si>
  <si>
    <t>2018年第二批校舍维修改造经费(苍财教〔2018〕122号)拨付93253元。</t>
    <phoneticPr fontId="2" type="noConversion"/>
  </si>
  <si>
    <t>2018年第二批校舍维修改造经费(苍财教〔2018〕122号)拨付87575元。</t>
    <phoneticPr fontId="2" type="noConversion"/>
  </si>
  <si>
    <t>2018年第二批校舍维修改造经费(苍财教〔2018〕122号)拨付92162元。</t>
    <phoneticPr fontId="2" type="noConversion"/>
  </si>
  <si>
    <t>2018年第二批校舍维修改造经费(苍财教〔2018〕122号)拨付200000元。</t>
    <phoneticPr fontId="2" type="noConversion"/>
  </si>
  <si>
    <t>2018年第二批校舍维修改造经费(苍财教〔2018〕122号)拨付45000元。</t>
    <phoneticPr fontId="2" type="noConversion"/>
  </si>
  <si>
    <t>工程结算价163226元，招标代理及预算2490元，监理费3000元，结算审核编制费1600元，本次拨付尾款80316元。</t>
    <phoneticPr fontId="2" type="noConversion"/>
  </si>
  <si>
    <t>工程结算价152437元，招标代理及预算4347元，监理费2000元，结算审核编制费1502元，本次拨付尾款85284元。</t>
    <phoneticPr fontId="2" type="noConversion"/>
  </si>
  <si>
    <t>苍南县灵溪镇第二小学</t>
    <phoneticPr fontId="2" type="noConversion"/>
  </si>
  <si>
    <t>报告厅修缮、设备老化维修及更换</t>
    <phoneticPr fontId="2" type="noConversion"/>
  </si>
  <si>
    <t>2017年舍维修改造项目(苍财教〔2017〕81号)拨付107957元。</t>
    <phoneticPr fontId="2" type="noConversion"/>
  </si>
  <si>
    <t>工程结算价133945元，结算审核费1800元，本次拨付尾款84884元。</t>
    <phoneticPr fontId="2" type="noConversion"/>
  </si>
  <si>
    <t>其中公用经费2.9万元</t>
    <phoneticPr fontId="2" type="noConversion"/>
  </si>
  <si>
    <t>工程结算价278389元，招标代理及预算4651元，监理费5000元，本次拨付尾款113040元。</t>
    <phoneticPr fontId="2" type="noConversion"/>
  </si>
  <si>
    <t>2018年第二批校舍维修改造经费(苍财教〔2018〕122号)拨付175000元。</t>
    <phoneticPr fontId="2" type="noConversion"/>
  </si>
  <si>
    <t>工程结算价336043元，招标代理及预算1500元，设计费8000元，结算审核费1500元，本次拨付尾款91815元。</t>
    <phoneticPr fontId="2" type="noConversion"/>
  </si>
  <si>
    <t>缺前后期发票</t>
    <phoneticPr fontId="2" type="noConversion"/>
  </si>
  <si>
    <t>2018年第二批校舍维修改造经费(苍财教〔2018〕122号)拨付185000元。</t>
    <phoneticPr fontId="2" type="noConversion"/>
  </si>
  <si>
    <t>工程结算价264179元，招标代理及预算4672元，本次拨付尾款118851元。</t>
    <phoneticPr fontId="2" type="noConversion"/>
  </si>
  <si>
    <t>2018年第二批校舍维修改造经费(苍财教〔2018〕122号)拨付150000元。</t>
    <phoneticPr fontId="2" type="noConversion"/>
  </si>
  <si>
    <t>工程结算价96540元，本次拨付尾款46540元。</t>
    <phoneticPr fontId="2" type="noConversion"/>
  </si>
  <si>
    <t>围墙、厕所修缮工程结算价96540元，本次拨付尾款46540元。</t>
    <phoneticPr fontId="2" type="noConversion"/>
  </si>
  <si>
    <t>围墙、厕所修缮10万元；</t>
    <phoneticPr fontId="2" type="noConversion"/>
  </si>
  <si>
    <t>围墙、厕所修缮10万元；变压器（原90）超负载运行扩容等改造18万元</t>
    <phoneticPr fontId="2" type="noConversion"/>
  </si>
  <si>
    <t>变压器（原90）超负载运行扩容等改造18万元</t>
  </si>
  <si>
    <t>工程结算价152114元，招标代理及预算费4600元，监理费3500元，原材料检测费9200元，结算费1800，本次拨付尾款81214元。</t>
    <phoneticPr fontId="2" type="noConversion"/>
  </si>
  <si>
    <t>工程结算价301348元，招标代理及预算4517元，监理费3000元，设计费13800元，本次拨付尾款149465元。</t>
    <phoneticPr fontId="2" type="noConversion"/>
  </si>
  <si>
    <t>学校无变压器，经常断电要求建设变压器</t>
    <phoneticPr fontId="5" type="noConversion"/>
  </si>
  <si>
    <t>工程结算价163617元，招标代理及预算4396元，监理费3000元，结算审核费1800元，本次拨付尾款82813元。</t>
    <phoneticPr fontId="2" type="noConversion"/>
  </si>
  <si>
    <t>缺定案单</t>
    <phoneticPr fontId="2" type="noConversion"/>
  </si>
  <si>
    <t>拨付至合同价80%</t>
    <phoneticPr fontId="2" type="noConversion"/>
  </si>
  <si>
    <t>2018年第二批校舍维修改造经费(苍财教〔2018〕122号)拨付240000元。</t>
    <phoneticPr fontId="2" type="noConversion"/>
  </si>
  <si>
    <t>苍南县钱库小学</t>
    <phoneticPr fontId="2" type="noConversion"/>
  </si>
  <si>
    <t>综合楼简易房工程</t>
    <phoneticPr fontId="2" type="noConversion"/>
  </si>
  <si>
    <t>小型基建审批表2018.8.13</t>
    <phoneticPr fontId="2" type="noConversion"/>
  </si>
  <si>
    <t>苍南县桥墩高级中学</t>
    <phoneticPr fontId="4" type="noConversion"/>
  </si>
  <si>
    <t>跑道改建工程（桥墩二小施工通道)</t>
    <phoneticPr fontId="2" type="noConversion"/>
  </si>
  <si>
    <t>苍南县龙港镇第五小学</t>
    <phoneticPr fontId="2" type="noConversion"/>
  </si>
  <si>
    <t>体育馆二楼地面整修</t>
    <phoneticPr fontId="2" type="noConversion"/>
  </si>
  <si>
    <t>小型基建审批表2019.3.18</t>
    <phoneticPr fontId="2" type="noConversion"/>
  </si>
  <si>
    <t>小型基建审批表2019.2.28</t>
    <phoneticPr fontId="2" type="noConversion"/>
  </si>
  <si>
    <t>按照立项金额的50%拨付前期费用及工程款。</t>
  </si>
  <si>
    <t>按照立项金额的50%拨付前期费用及工程款。</t>
    <phoneticPr fontId="2" type="noConversion"/>
  </si>
  <si>
    <t>苍南县龙港第二职业学校</t>
    <phoneticPr fontId="2" type="noConversion"/>
  </si>
  <si>
    <t>淋浴房改造工程</t>
    <phoneticPr fontId="2" type="noConversion"/>
  </si>
  <si>
    <t>小型基建审批表2019.3.21</t>
    <phoneticPr fontId="2" type="noConversion"/>
  </si>
  <si>
    <t>合计</t>
    <phoneticPr fontId="4" type="noConversion"/>
  </si>
  <si>
    <t>工程结算价165852元，招标代理及预算4376元，结算审核编制费2000元，本次拨付尾款82228元。</t>
    <phoneticPr fontId="2" type="noConversion"/>
  </si>
  <si>
    <t>拨付合同价的50%，设计费9800元，招标代理及预算费4561元。</t>
    <phoneticPr fontId="2" type="noConversion"/>
  </si>
  <si>
    <t>工程结算价135495元，招标代理及预算2000元，设计费3500元，监理费2000元，结算审核编制费1500元，本次拨付尾款55471元。</t>
    <phoneticPr fontId="2" type="noConversion"/>
  </si>
  <si>
    <t>2019年第一批校舍维修改造工程资金安排表</t>
    <phoneticPr fontId="2" type="noConversion"/>
  </si>
  <si>
    <t>工程结算价445762元，招标代理及预算4679元，设计费28000元，监理费5000元，本次拨付尾款213541元。</t>
    <phoneticPr fontId="2" type="noConversion"/>
  </si>
  <si>
    <t>工程结算价142794元，招标代理及预算3000元，设计费4000元，结算审核编制费1500元，本次拨付尾款58040元。</t>
    <phoneticPr fontId="2" type="noConversion"/>
  </si>
  <si>
    <t>工程结算价140619元，招标代理及预算2497元，设计费4000元，结算审核编制费1800元，本次拨付尾款56753元。</t>
    <phoneticPr fontId="2" type="noConversion"/>
  </si>
  <si>
    <t>工程结算价152437元，招标代理及预算4347元，监理费2000元，结算审核编制费1502元，本次拨付尾款75000元。</t>
    <phoneticPr fontId="2" type="noConversion"/>
  </si>
  <si>
    <t>工程结算价171167元，本次拨付尾款81167元。</t>
    <phoneticPr fontId="2" type="noConversion"/>
  </si>
  <si>
    <t>工程结算价336043元，招标代理及预算4681元，设计费8000元，监理费4000元，本次拨付尾款167724元。</t>
    <phoneticPr fontId="2" type="noConversion"/>
  </si>
  <si>
    <t>工程结算价301348元，招标代理及预算4517元，监理费3000元，设计费13800元，本次拨付尾款147665元。</t>
    <phoneticPr fontId="2" type="noConversion"/>
  </si>
  <si>
    <t>工程结算价136227元，招标代理及预算4269元，监理费4000元，结算审核费2000元，设计费8000元，本次拨154496元。</t>
    <phoneticPr fontId="2" type="noConversion"/>
  </si>
  <si>
    <t>2018年第一批校舍维修改造经费(苍财教〔2018〕63号)拨付125000元。</t>
    <phoneticPr fontId="2" type="noConversion"/>
  </si>
  <si>
    <t>工程结算价135951元，招标代理及预算3500元，本次拨付尾款14451元。</t>
    <phoneticPr fontId="2" type="noConversion"/>
  </si>
  <si>
    <t>工程结算价417957元，招标代理及预算4860元，设计费3200元，合同打印费542元，本次拨付尾款68325元。</t>
    <phoneticPr fontId="2" type="noConversion"/>
  </si>
  <si>
    <t>工程结算价355544元，招标代理及预算费2500元，监理费3500元，原材料检测费12500元，塑胶跑道面层检测费5000，本次拨付尾款179044元。</t>
    <phoneticPr fontId="2" type="noConversion"/>
  </si>
  <si>
    <t>工程结算价178414元，招标代理及预算4239元，结算审核编制费1506元，本次拨付尾款105000元。</t>
    <phoneticPr fontId="2" type="noConversion"/>
  </si>
  <si>
    <t>2019年第二批改善基础教育办学条件一般转移支付资金的通知
（浙财科教[2019]17号）
2050299普通教育-其他普通教育支出</t>
    <phoneticPr fontId="2" type="noConversion"/>
  </si>
  <si>
    <t>2019年县财政预算安排的基本建设与校舍维修专项
2050199教育管理事务―其他教育管理事务支出</t>
    <phoneticPr fontId="2" type="noConversion"/>
  </si>
  <si>
    <t>2019年县财政预算安排的基本建设与校舍维修专项
2050199教育管理事务―其他教育管理事务支出</t>
    <phoneticPr fontId="2" type="noConversion"/>
  </si>
  <si>
    <t>附件：</t>
    <phoneticPr fontId="2" type="noConversion"/>
  </si>
  <si>
    <t>2019年县财政预算安排的基本建设与校舍维修专项
2050199教育管理事务―其他教育管理事务支出</t>
  </si>
  <si>
    <t>2019年第二批改善基础教育办学条件一般转移支付资金的通知
（浙财科教[2019]17号）
2050299普通教育-其他普通教育支出</t>
    <phoneticPr fontId="2" type="noConversion"/>
  </si>
  <si>
    <t>2019年第二批改善基础教育办学条件一般转移支付资金的通知
（浙财科教[2019]17号）
2050299普通教育-其他普通教育支出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</si>
</sst>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2"/>
      <name val="宋体"/>
      <charset val="134"/>
    </font>
    <font>
      <sz val="10"/>
      <name val="Helv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14"/>
      <name val="黑体"/>
      <family val="3"/>
      <charset val="134"/>
    </font>
    <font>
      <b/>
      <sz val="2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8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7" fillId="2" borderId="4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vertical="center" shrinkToFi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8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</cellXfs>
  <cellStyles count="3">
    <cellStyle name="常规" xfId="0" builtinId="0"/>
    <cellStyle name="常规_Sheet1" xfId="1"/>
    <cellStyle name="样式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tabSelected="1" zoomScale="120" zoomScaleNormal="120" workbookViewId="0">
      <pane ySplit="3" topLeftCell="A43" activePane="bottomLeft" state="frozen"/>
      <selection pane="bottomLeft" activeCell="J48" sqref="J48:J50"/>
    </sheetView>
  </sheetViews>
  <sheetFormatPr defaultRowHeight="14.25" x14ac:dyDescent="0.15"/>
  <cols>
    <col min="1" max="1" width="4.5" style="1" customWidth="1"/>
    <col min="2" max="2" width="16.125" style="2" customWidth="1"/>
    <col min="3" max="3" width="23.375" style="2" customWidth="1"/>
    <col min="4" max="4" width="7.625" style="2" customWidth="1"/>
    <col min="5" max="5" width="9.625" style="4" customWidth="1"/>
    <col min="6" max="6" width="7.75" style="2" customWidth="1"/>
    <col min="7" max="7" width="9" style="3" customWidth="1"/>
    <col min="8" max="8" width="14.125" style="3" hidden="1" customWidth="1"/>
    <col min="9" max="9" width="20.375" style="43" hidden="1" customWidth="1"/>
    <col min="10" max="10" width="9.625" style="44" customWidth="1"/>
    <col min="11" max="11" width="7.25" style="45" hidden="1" customWidth="1"/>
    <col min="12" max="12" width="23.75" style="1" customWidth="1"/>
    <col min="13" max="13" width="19.625" style="45" customWidth="1"/>
    <col min="14" max="16384" width="9" style="1"/>
  </cols>
  <sheetData>
    <row r="1" spans="1:13" ht="18.75" x14ac:dyDescent="0.15">
      <c r="A1" s="76" t="s">
        <v>523</v>
      </c>
      <c r="B1" s="77"/>
    </row>
    <row r="2" spans="1:13" ht="30" customHeight="1" x14ac:dyDescent="0.15">
      <c r="A2" s="78" t="s">
        <v>506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29.25" customHeight="1" x14ac:dyDescent="0.15">
      <c r="A3" s="22" t="s">
        <v>119</v>
      </c>
      <c r="B3" s="49" t="s">
        <v>120</v>
      </c>
      <c r="C3" s="49" t="s">
        <v>121</v>
      </c>
      <c r="D3" s="22" t="s">
        <v>124</v>
      </c>
      <c r="E3" s="22" t="s">
        <v>133</v>
      </c>
      <c r="F3" s="22" t="s">
        <v>134</v>
      </c>
      <c r="G3" s="22" t="s">
        <v>135</v>
      </c>
      <c r="H3" s="22" t="s">
        <v>301</v>
      </c>
      <c r="I3" s="22" t="s">
        <v>302</v>
      </c>
      <c r="J3" s="22" t="s">
        <v>411</v>
      </c>
      <c r="K3" s="22" t="s">
        <v>412</v>
      </c>
      <c r="L3" s="22" t="s">
        <v>413</v>
      </c>
      <c r="M3" s="22" t="s">
        <v>414</v>
      </c>
    </row>
    <row r="4" spans="1:13" ht="23.25" customHeight="1" x14ac:dyDescent="0.15">
      <c r="A4" s="49"/>
      <c r="B4" s="50" t="s">
        <v>502</v>
      </c>
      <c r="C4" s="51"/>
      <c r="D4" s="52"/>
      <c r="E4" s="53">
        <f>SUM(E5:E74)</f>
        <v>13557080.57</v>
      </c>
      <c r="F4" s="52">
        <f>SUM(F5:F74)</f>
        <v>7815883</v>
      </c>
      <c r="G4" s="54">
        <f>SUM(G5:G74)</f>
        <v>5631445</v>
      </c>
      <c r="H4" s="52"/>
      <c r="I4" s="55"/>
      <c r="J4" s="23"/>
      <c r="K4" s="22"/>
      <c r="L4" s="22"/>
      <c r="M4" s="22"/>
    </row>
    <row r="5" spans="1:13" ht="33.75" customHeight="1" x14ac:dyDescent="0.15">
      <c r="A5" s="22">
        <v>1</v>
      </c>
      <c r="B5" s="22" t="s">
        <v>306</v>
      </c>
      <c r="C5" s="22" t="s">
        <v>307</v>
      </c>
      <c r="D5" s="22">
        <v>44.8</v>
      </c>
      <c r="E5" s="22">
        <v>400388</v>
      </c>
      <c r="F5" s="22">
        <v>240200</v>
      </c>
      <c r="G5" s="22">
        <v>156258</v>
      </c>
      <c r="H5" s="22">
        <v>156258</v>
      </c>
      <c r="I5" s="22"/>
      <c r="J5" s="75" t="s">
        <v>525</v>
      </c>
      <c r="K5" s="56"/>
      <c r="L5" s="23" t="s">
        <v>308</v>
      </c>
      <c r="M5" s="30" t="s">
        <v>415</v>
      </c>
    </row>
    <row r="6" spans="1:13" ht="33.75" customHeight="1" x14ac:dyDescent="0.15">
      <c r="A6" s="22">
        <v>2</v>
      </c>
      <c r="B6" s="22" t="s">
        <v>309</v>
      </c>
      <c r="C6" s="22" t="s">
        <v>310</v>
      </c>
      <c r="D6" s="22">
        <v>13</v>
      </c>
      <c r="E6" s="22">
        <v>119221</v>
      </c>
      <c r="F6" s="22">
        <v>111377</v>
      </c>
      <c r="G6" s="22">
        <v>12779</v>
      </c>
      <c r="H6" s="22">
        <v>12779</v>
      </c>
      <c r="I6" s="22"/>
      <c r="J6" s="75"/>
      <c r="K6" s="56"/>
      <c r="L6" s="23" t="s">
        <v>311</v>
      </c>
      <c r="M6" s="30" t="s">
        <v>416</v>
      </c>
    </row>
    <row r="7" spans="1:13" ht="33.75" customHeight="1" x14ac:dyDescent="0.15">
      <c r="A7" s="22">
        <v>3</v>
      </c>
      <c r="B7" s="22" t="s">
        <v>313</v>
      </c>
      <c r="C7" s="22" t="s">
        <v>314</v>
      </c>
      <c r="D7" s="22">
        <v>25</v>
      </c>
      <c r="E7" s="22">
        <v>231205</v>
      </c>
      <c r="F7" s="22">
        <v>184964</v>
      </c>
      <c r="G7" s="22">
        <v>53157</v>
      </c>
      <c r="H7" s="22">
        <v>53157</v>
      </c>
      <c r="I7" s="22"/>
      <c r="J7" s="75"/>
      <c r="K7" s="56"/>
      <c r="L7" s="23" t="s">
        <v>315</v>
      </c>
      <c r="M7" s="30" t="s">
        <v>417</v>
      </c>
    </row>
    <row r="8" spans="1:13" ht="33.75" customHeight="1" x14ac:dyDescent="0.15">
      <c r="A8" s="22">
        <v>4</v>
      </c>
      <c r="B8" s="22" t="s">
        <v>317</v>
      </c>
      <c r="C8" s="22" t="s">
        <v>318</v>
      </c>
      <c r="D8" s="22">
        <v>30</v>
      </c>
      <c r="E8" s="22">
        <v>272412</v>
      </c>
      <c r="F8" s="22">
        <v>217930</v>
      </c>
      <c r="G8" s="22">
        <v>72686</v>
      </c>
      <c r="H8" s="22">
        <v>72686</v>
      </c>
      <c r="I8" s="22"/>
      <c r="J8" s="75"/>
      <c r="K8" s="56"/>
      <c r="L8" s="23" t="s">
        <v>319</v>
      </c>
      <c r="M8" s="30" t="s">
        <v>418</v>
      </c>
    </row>
    <row r="9" spans="1:13" ht="33.75" customHeight="1" x14ac:dyDescent="0.15">
      <c r="A9" s="22">
        <v>5</v>
      </c>
      <c r="B9" s="22" t="s">
        <v>320</v>
      </c>
      <c r="C9" s="22" t="s">
        <v>321</v>
      </c>
      <c r="D9" s="22">
        <v>29.5</v>
      </c>
      <c r="E9" s="22">
        <v>251744</v>
      </c>
      <c r="F9" s="22">
        <v>201395</v>
      </c>
      <c r="G9" s="22">
        <v>41801</v>
      </c>
      <c r="H9" s="22">
        <v>41801</v>
      </c>
      <c r="I9" s="22"/>
      <c r="J9" s="75"/>
      <c r="K9" s="56"/>
      <c r="L9" s="23" t="s">
        <v>322</v>
      </c>
      <c r="M9" s="30" t="s">
        <v>419</v>
      </c>
    </row>
    <row r="10" spans="1:13" ht="33.75" customHeight="1" x14ac:dyDescent="0.15">
      <c r="A10" s="22">
        <v>6</v>
      </c>
      <c r="B10" s="46" t="s">
        <v>323</v>
      </c>
      <c r="C10" s="22" t="s">
        <v>324</v>
      </c>
      <c r="D10" s="22">
        <v>45</v>
      </c>
      <c r="E10" s="22">
        <v>416126</v>
      </c>
      <c r="F10" s="22">
        <v>332901</v>
      </c>
      <c r="G10" s="22">
        <v>91789</v>
      </c>
      <c r="H10" s="22">
        <v>91790</v>
      </c>
      <c r="I10" s="22"/>
      <c r="J10" s="75"/>
      <c r="K10" s="56"/>
      <c r="L10" s="23" t="s">
        <v>401</v>
      </c>
      <c r="M10" s="30" t="s">
        <v>420</v>
      </c>
    </row>
    <row r="11" spans="1:13" ht="33.75" customHeight="1" x14ac:dyDescent="0.15">
      <c r="A11" s="22">
        <v>7</v>
      </c>
      <c r="B11" s="46" t="s">
        <v>323</v>
      </c>
      <c r="C11" s="22" t="s">
        <v>325</v>
      </c>
      <c r="D11" s="22">
        <v>13.98</v>
      </c>
      <c r="E11" s="22">
        <v>138742</v>
      </c>
      <c r="F11" s="22">
        <v>125000</v>
      </c>
      <c r="G11" s="22">
        <v>14451</v>
      </c>
      <c r="H11" s="22">
        <v>28457.4</v>
      </c>
      <c r="I11" s="22"/>
      <c r="J11" s="75"/>
      <c r="K11" s="56"/>
      <c r="L11" s="23" t="s">
        <v>516</v>
      </c>
      <c r="M11" s="30" t="s">
        <v>515</v>
      </c>
    </row>
    <row r="12" spans="1:13" ht="33.75" customHeight="1" x14ac:dyDescent="0.15">
      <c r="A12" s="22">
        <v>8</v>
      </c>
      <c r="B12" s="46" t="s">
        <v>331</v>
      </c>
      <c r="C12" s="46" t="s">
        <v>332</v>
      </c>
      <c r="D12" s="22">
        <v>15</v>
      </c>
      <c r="E12" s="22">
        <v>133024</v>
      </c>
      <c r="F12" s="22">
        <v>106419</v>
      </c>
      <c r="G12" s="22">
        <v>31757</v>
      </c>
      <c r="H12" s="22">
        <v>31757</v>
      </c>
      <c r="I12" s="22" t="s">
        <v>334</v>
      </c>
      <c r="J12" s="75"/>
      <c r="K12" s="56"/>
      <c r="L12" s="23" t="s">
        <v>333</v>
      </c>
      <c r="M12" s="30" t="s">
        <v>421</v>
      </c>
    </row>
    <row r="13" spans="1:13" ht="33.75" customHeight="1" x14ac:dyDescent="0.15">
      <c r="A13" s="22">
        <v>9</v>
      </c>
      <c r="B13" s="46" t="s">
        <v>335</v>
      </c>
      <c r="C13" s="46" t="s">
        <v>336</v>
      </c>
      <c r="D13" s="22">
        <v>10</v>
      </c>
      <c r="E13" s="22">
        <v>88920</v>
      </c>
      <c r="F13" s="22">
        <v>71136</v>
      </c>
      <c r="G13" s="22">
        <v>28864</v>
      </c>
      <c r="H13" s="22">
        <v>32116</v>
      </c>
      <c r="I13" s="22"/>
      <c r="J13" s="75"/>
      <c r="K13" s="56"/>
      <c r="L13" s="23" t="s">
        <v>337</v>
      </c>
      <c r="M13" s="30" t="s">
        <v>422</v>
      </c>
    </row>
    <row r="14" spans="1:13" ht="33.75" customHeight="1" x14ac:dyDescent="0.15">
      <c r="A14" s="22">
        <v>10</v>
      </c>
      <c r="B14" s="46" t="s">
        <v>338</v>
      </c>
      <c r="C14" s="22" t="s">
        <v>339</v>
      </c>
      <c r="D14" s="22">
        <v>22</v>
      </c>
      <c r="E14" s="22">
        <v>197670</v>
      </c>
      <c r="F14" s="22">
        <v>158136</v>
      </c>
      <c r="G14" s="22">
        <v>37051</v>
      </c>
      <c r="H14" s="22">
        <v>37051</v>
      </c>
      <c r="I14" s="22"/>
      <c r="J14" s="75"/>
      <c r="K14" s="56"/>
      <c r="L14" s="23" t="s">
        <v>340</v>
      </c>
      <c r="M14" s="30" t="s">
        <v>423</v>
      </c>
    </row>
    <row r="15" spans="1:13" ht="33.75" customHeight="1" x14ac:dyDescent="0.15">
      <c r="A15" s="22">
        <v>11</v>
      </c>
      <c r="B15" s="46" t="s">
        <v>341</v>
      </c>
      <c r="C15" s="22" t="s">
        <v>342</v>
      </c>
      <c r="D15" s="22">
        <v>14</v>
      </c>
      <c r="E15" s="22">
        <v>120701</v>
      </c>
      <c r="F15" s="22">
        <v>96561</v>
      </c>
      <c r="G15" s="22">
        <v>38095</v>
      </c>
      <c r="H15" s="22">
        <v>38905</v>
      </c>
      <c r="I15" s="22"/>
      <c r="J15" s="75"/>
      <c r="K15" s="56"/>
      <c r="L15" s="23" t="s">
        <v>343</v>
      </c>
      <c r="M15" s="30" t="s">
        <v>424</v>
      </c>
    </row>
    <row r="16" spans="1:13" ht="33.75" customHeight="1" x14ac:dyDescent="0.15">
      <c r="A16" s="22">
        <v>12</v>
      </c>
      <c r="B16" s="46" t="s">
        <v>346</v>
      </c>
      <c r="C16" s="22" t="s">
        <v>347</v>
      </c>
      <c r="D16" s="22">
        <v>22.7</v>
      </c>
      <c r="E16" s="22">
        <v>202498</v>
      </c>
      <c r="F16" s="22">
        <v>161998</v>
      </c>
      <c r="G16" s="22">
        <v>42606</v>
      </c>
      <c r="H16" s="22">
        <v>42606</v>
      </c>
      <c r="I16" s="22"/>
      <c r="J16" s="75" t="s">
        <v>520</v>
      </c>
      <c r="K16" s="56"/>
      <c r="L16" s="23" t="s">
        <v>370</v>
      </c>
      <c r="M16" s="30" t="s">
        <v>425</v>
      </c>
    </row>
    <row r="17" spans="1:13" ht="33.75" customHeight="1" x14ac:dyDescent="0.15">
      <c r="A17" s="22">
        <v>13</v>
      </c>
      <c r="B17" s="46" t="s">
        <v>348</v>
      </c>
      <c r="C17" s="22" t="s">
        <v>349</v>
      </c>
      <c r="D17" s="22">
        <v>49.5</v>
      </c>
      <c r="E17" s="22">
        <v>449898</v>
      </c>
      <c r="F17" s="22">
        <v>269900</v>
      </c>
      <c r="G17" s="22">
        <v>213541</v>
      </c>
      <c r="H17" s="22">
        <v>244788</v>
      </c>
      <c r="I17" s="22"/>
      <c r="J17" s="75"/>
      <c r="K17" s="56"/>
      <c r="L17" s="23" t="s">
        <v>507</v>
      </c>
      <c r="M17" s="30" t="s">
        <v>426</v>
      </c>
    </row>
    <row r="18" spans="1:13" ht="33.75" customHeight="1" x14ac:dyDescent="0.15">
      <c r="A18" s="22">
        <v>14</v>
      </c>
      <c r="B18" s="46" t="s">
        <v>350</v>
      </c>
      <c r="C18" s="22" t="s">
        <v>359</v>
      </c>
      <c r="D18" s="22">
        <v>39.299999999999997</v>
      </c>
      <c r="E18" s="22">
        <v>356966</v>
      </c>
      <c r="F18" s="22">
        <v>285600</v>
      </c>
      <c r="G18" s="22">
        <v>48651</v>
      </c>
      <c r="H18" s="22">
        <v>48651</v>
      </c>
      <c r="I18" s="22"/>
      <c r="J18" s="75"/>
      <c r="K18" s="56"/>
      <c r="L18" s="23" t="s">
        <v>360</v>
      </c>
      <c r="M18" s="30" t="s">
        <v>427</v>
      </c>
    </row>
    <row r="19" spans="1:13" ht="33.75" customHeight="1" x14ac:dyDescent="0.15">
      <c r="A19" s="22">
        <v>15</v>
      </c>
      <c r="B19" s="46" t="s">
        <v>351</v>
      </c>
      <c r="C19" s="22" t="s">
        <v>352</v>
      </c>
      <c r="D19" s="22">
        <v>32</v>
      </c>
      <c r="E19" s="22">
        <v>270279</v>
      </c>
      <c r="F19" s="22">
        <v>216223</v>
      </c>
      <c r="G19" s="22">
        <v>64459</v>
      </c>
      <c r="H19" s="22">
        <v>64459</v>
      </c>
      <c r="I19" s="22"/>
      <c r="J19" s="75"/>
      <c r="K19" s="56"/>
      <c r="L19" s="23" t="s">
        <v>353</v>
      </c>
      <c r="M19" s="30" t="s">
        <v>428</v>
      </c>
    </row>
    <row r="20" spans="1:13" ht="33.75" customHeight="1" x14ac:dyDescent="0.15">
      <c r="A20" s="22">
        <v>16</v>
      </c>
      <c r="B20" s="46" t="s">
        <v>361</v>
      </c>
      <c r="C20" s="22" t="s">
        <v>362</v>
      </c>
      <c r="D20" s="22">
        <v>15</v>
      </c>
      <c r="E20" s="22">
        <v>132355</v>
      </c>
      <c r="F20" s="22">
        <v>105884</v>
      </c>
      <c r="G20" s="22">
        <v>25578</v>
      </c>
      <c r="H20" s="22">
        <v>25578</v>
      </c>
      <c r="I20" s="22" t="s">
        <v>366</v>
      </c>
      <c r="J20" s="75"/>
      <c r="K20" s="56"/>
      <c r="L20" s="23" t="s">
        <v>364</v>
      </c>
      <c r="M20" s="30" t="s">
        <v>429</v>
      </c>
    </row>
    <row r="21" spans="1:13" ht="33.75" customHeight="1" x14ac:dyDescent="0.15">
      <c r="A21" s="22">
        <v>17</v>
      </c>
      <c r="B21" s="46" t="s">
        <v>361</v>
      </c>
      <c r="C21" s="22" t="s">
        <v>363</v>
      </c>
      <c r="D21" s="22">
        <v>30</v>
      </c>
      <c r="E21" s="22">
        <v>270469</v>
      </c>
      <c r="F21" s="22">
        <v>150000</v>
      </c>
      <c r="G21" s="22">
        <v>108836</v>
      </c>
      <c r="H21" s="22">
        <v>108836</v>
      </c>
      <c r="I21" s="22" t="s">
        <v>366</v>
      </c>
      <c r="J21" s="75"/>
      <c r="K21" s="56"/>
      <c r="L21" s="23" t="s">
        <v>365</v>
      </c>
      <c r="M21" s="30" t="s">
        <v>430</v>
      </c>
    </row>
    <row r="22" spans="1:13" ht="33.75" customHeight="1" x14ac:dyDescent="0.15">
      <c r="A22" s="22">
        <v>18</v>
      </c>
      <c r="B22" s="46" t="s">
        <v>367</v>
      </c>
      <c r="C22" s="22" t="s">
        <v>368</v>
      </c>
      <c r="D22" s="22">
        <v>10</v>
      </c>
      <c r="E22" s="22">
        <v>96487</v>
      </c>
      <c r="F22" s="22">
        <v>77190</v>
      </c>
      <c r="G22" s="22">
        <v>23182</v>
      </c>
      <c r="H22" s="22">
        <v>23182</v>
      </c>
      <c r="I22" s="22"/>
      <c r="J22" s="75"/>
      <c r="K22" s="56"/>
      <c r="L22" s="23" t="s">
        <v>369</v>
      </c>
      <c r="M22" s="30" t="s">
        <v>431</v>
      </c>
    </row>
    <row r="23" spans="1:13" ht="33.75" customHeight="1" x14ac:dyDescent="0.15">
      <c r="A23" s="22">
        <v>19</v>
      </c>
      <c r="B23" s="46" t="s">
        <v>389</v>
      </c>
      <c r="C23" s="22" t="s">
        <v>390</v>
      </c>
      <c r="D23" s="22">
        <v>19.2</v>
      </c>
      <c r="E23" s="22">
        <v>186625</v>
      </c>
      <c r="F23" s="22">
        <v>149300</v>
      </c>
      <c r="G23" s="22">
        <v>42424</v>
      </c>
      <c r="H23" s="22">
        <v>42424</v>
      </c>
      <c r="I23" s="22"/>
      <c r="J23" s="75"/>
      <c r="K23" s="56"/>
      <c r="L23" s="23" t="s">
        <v>400</v>
      </c>
      <c r="M23" s="30" t="s">
        <v>432</v>
      </c>
    </row>
    <row r="24" spans="1:13" ht="33.75" customHeight="1" x14ac:dyDescent="0.15">
      <c r="A24" s="22">
        <v>20</v>
      </c>
      <c r="B24" s="46" t="s">
        <v>392</v>
      </c>
      <c r="C24" s="22" t="s">
        <v>393</v>
      </c>
      <c r="D24" s="22">
        <v>10</v>
      </c>
      <c r="E24" s="22">
        <v>91542</v>
      </c>
      <c r="F24" s="22">
        <v>73234</v>
      </c>
      <c r="G24" s="22">
        <v>26976</v>
      </c>
      <c r="H24" s="22">
        <v>26976</v>
      </c>
      <c r="I24" s="22"/>
      <c r="J24" s="75"/>
      <c r="K24" s="56"/>
      <c r="L24" s="23" t="s">
        <v>394</v>
      </c>
      <c r="M24" s="30" t="s">
        <v>433</v>
      </c>
    </row>
    <row r="25" spans="1:13" ht="33.75" customHeight="1" x14ac:dyDescent="0.15">
      <c r="A25" s="22">
        <v>21</v>
      </c>
      <c r="B25" s="46" t="s">
        <v>395</v>
      </c>
      <c r="C25" s="22" t="s">
        <v>396</v>
      </c>
      <c r="D25" s="22">
        <v>8.9</v>
      </c>
      <c r="E25" s="22">
        <v>79507</v>
      </c>
      <c r="F25" s="22">
        <v>63606</v>
      </c>
      <c r="G25" s="22">
        <v>16181</v>
      </c>
      <c r="H25" s="22">
        <v>16181</v>
      </c>
      <c r="I25" s="22"/>
      <c r="J25" s="75"/>
      <c r="K25" s="56"/>
      <c r="L25" s="23" t="s">
        <v>397</v>
      </c>
      <c r="M25" s="30" t="s">
        <v>434</v>
      </c>
    </row>
    <row r="26" spans="1:13" ht="33.75" customHeight="1" x14ac:dyDescent="0.15">
      <c r="A26" s="22">
        <v>22</v>
      </c>
      <c r="B26" s="46" t="s">
        <v>403</v>
      </c>
      <c r="C26" s="22" t="s">
        <v>404</v>
      </c>
      <c r="D26" s="22">
        <v>15</v>
      </c>
      <c r="E26" s="22">
        <v>137588</v>
      </c>
      <c r="F26" s="22">
        <v>0</v>
      </c>
      <c r="G26" s="22">
        <v>149642</v>
      </c>
      <c r="H26" s="22">
        <v>149642</v>
      </c>
      <c r="I26" s="22"/>
      <c r="J26" s="75"/>
      <c r="K26" s="56"/>
      <c r="L26" s="23" t="s">
        <v>405</v>
      </c>
      <c r="M26" s="30" t="s">
        <v>435</v>
      </c>
    </row>
    <row r="27" spans="1:13" ht="33.75" customHeight="1" x14ac:dyDescent="0.15">
      <c r="A27" s="22">
        <v>23</v>
      </c>
      <c r="B27" s="46" t="s">
        <v>408</v>
      </c>
      <c r="C27" s="22" t="s">
        <v>409</v>
      </c>
      <c r="D27" s="22">
        <v>44.6</v>
      </c>
      <c r="E27" s="22">
        <v>427094</v>
      </c>
      <c r="F27" s="22">
        <v>341675</v>
      </c>
      <c r="G27" s="22">
        <v>68325</v>
      </c>
      <c r="H27" s="22">
        <v>84884</v>
      </c>
      <c r="I27" s="22" t="s">
        <v>410</v>
      </c>
      <c r="J27" s="75"/>
      <c r="K27" s="56"/>
      <c r="L27" s="23" t="s">
        <v>517</v>
      </c>
      <c r="M27" s="56" t="s">
        <v>436</v>
      </c>
    </row>
    <row r="28" spans="1:13" ht="33.75" customHeight="1" x14ac:dyDescent="0.15">
      <c r="A28" s="22">
        <v>24</v>
      </c>
      <c r="B28" s="46" t="s">
        <v>464</v>
      </c>
      <c r="C28" s="22" t="s">
        <v>465</v>
      </c>
      <c r="D28" s="22">
        <v>12</v>
      </c>
      <c r="E28" s="22">
        <v>134946</v>
      </c>
      <c r="F28" s="22">
        <v>107957</v>
      </c>
      <c r="G28" s="22">
        <v>12043</v>
      </c>
      <c r="H28" s="22"/>
      <c r="I28" s="22" t="s">
        <v>468</v>
      </c>
      <c r="J28" s="75"/>
      <c r="K28" s="56"/>
      <c r="L28" s="23" t="s">
        <v>467</v>
      </c>
      <c r="M28" s="30" t="s">
        <v>466</v>
      </c>
    </row>
    <row r="29" spans="1:13" ht="48" customHeight="1" x14ac:dyDescent="0.15">
      <c r="A29" s="22">
        <v>25</v>
      </c>
      <c r="B29" s="46" t="s">
        <v>132</v>
      </c>
      <c r="C29" s="22" t="s">
        <v>285</v>
      </c>
      <c r="D29" s="22">
        <v>17</v>
      </c>
      <c r="E29" s="24">
        <v>137995</v>
      </c>
      <c r="F29" s="22">
        <v>95000</v>
      </c>
      <c r="G29" s="24">
        <v>72835</v>
      </c>
      <c r="H29" s="24">
        <v>72835</v>
      </c>
      <c r="I29" s="15"/>
      <c r="J29" s="73" t="s">
        <v>520</v>
      </c>
      <c r="K29" s="56"/>
      <c r="L29" s="23" t="s">
        <v>407</v>
      </c>
      <c r="M29" s="30" t="s">
        <v>441</v>
      </c>
    </row>
    <row r="30" spans="1:13" ht="34.5" customHeight="1" x14ac:dyDescent="0.15">
      <c r="A30" s="22">
        <v>26</v>
      </c>
      <c r="B30" s="46" t="s">
        <v>169</v>
      </c>
      <c r="C30" s="22" t="s">
        <v>64</v>
      </c>
      <c r="D30" s="22">
        <v>13</v>
      </c>
      <c r="E30" s="24">
        <v>82361</v>
      </c>
      <c r="F30" s="22">
        <v>0</v>
      </c>
      <c r="G30" s="24">
        <v>91815</v>
      </c>
      <c r="H30" s="24">
        <v>91815</v>
      </c>
      <c r="I30" s="15"/>
      <c r="J30" s="73"/>
      <c r="K30" s="56"/>
      <c r="L30" s="23" t="s">
        <v>382</v>
      </c>
      <c r="M30" s="30" t="s">
        <v>442</v>
      </c>
    </row>
    <row r="31" spans="1:13" ht="39.75" customHeight="1" x14ac:dyDescent="0.15">
      <c r="A31" s="22">
        <v>27</v>
      </c>
      <c r="B31" s="46" t="s">
        <v>178</v>
      </c>
      <c r="C31" s="22" t="s">
        <v>373</v>
      </c>
      <c r="D31" s="22">
        <v>46</v>
      </c>
      <c r="E31" s="24">
        <v>419425</v>
      </c>
      <c r="F31" s="24">
        <v>230000</v>
      </c>
      <c r="G31" s="24">
        <v>179182</v>
      </c>
      <c r="H31" s="24">
        <v>179182</v>
      </c>
      <c r="I31" s="15" t="s">
        <v>443</v>
      </c>
      <c r="J31" s="73"/>
      <c r="K31" s="56"/>
      <c r="L31" s="23" t="s">
        <v>374</v>
      </c>
      <c r="M31" s="30" t="s">
        <v>444</v>
      </c>
    </row>
    <row r="32" spans="1:13" ht="42.75" customHeight="1" x14ac:dyDescent="0.15">
      <c r="A32" s="22">
        <v>28</v>
      </c>
      <c r="B32" s="46" t="s">
        <v>182</v>
      </c>
      <c r="C32" s="22" t="s">
        <v>72</v>
      </c>
      <c r="D32" s="22">
        <v>25</v>
      </c>
      <c r="E32" s="24">
        <v>223731</v>
      </c>
      <c r="F32" s="24">
        <v>125000</v>
      </c>
      <c r="G32" s="24">
        <v>118227</v>
      </c>
      <c r="H32" s="24">
        <v>118227</v>
      </c>
      <c r="I32" s="15"/>
      <c r="J32" s="73"/>
      <c r="K32" s="56"/>
      <c r="L32" s="23" t="s">
        <v>375</v>
      </c>
      <c r="M32" s="30" t="s">
        <v>445</v>
      </c>
    </row>
    <row r="33" spans="1:13" ht="36" customHeight="1" x14ac:dyDescent="0.15">
      <c r="A33" s="22">
        <v>29</v>
      </c>
      <c r="B33" s="57" t="s">
        <v>190</v>
      </c>
      <c r="C33" s="22" t="s">
        <v>59</v>
      </c>
      <c r="D33" s="22">
        <v>23</v>
      </c>
      <c r="E33" s="24">
        <v>214083</v>
      </c>
      <c r="F33" s="24">
        <v>115000</v>
      </c>
      <c r="G33" s="24">
        <v>109842</v>
      </c>
      <c r="H33" s="24">
        <v>109842</v>
      </c>
      <c r="I33" s="15"/>
      <c r="J33" s="73"/>
      <c r="K33" s="25"/>
      <c r="L33" s="23" t="s">
        <v>316</v>
      </c>
      <c r="M33" s="30" t="s">
        <v>446</v>
      </c>
    </row>
    <row r="34" spans="1:13" ht="42" customHeight="1" x14ac:dyDescent="0.15">
      <c r="A34" s="22">
        <v>30</v>
      </c>
      <c r="B34" s="46" t="s">
        <v>192</v>
      </c>
      <c r="C34" s="22" t="s">
        <v>74</v>
      </c>
      <c r="D34" s="22">
        <v>20</v>
      </c>
      <c r="E34" s="24">
        <v>184457</v>
      </c>
      <c r="F34" s="22">
        <v>100000</v>
      </c>
      <c r="G34" s="24">
        <v>87791</v>
      </c>
      <c r="H34" s="24"/>
      <c r="I34" s="15"/>
      <c r="J34" s="73"/>
      <c r="K34" s="25"/>
      <c r="L34" s="23" t="s">
        <v>437</v>
      </c>
      <c r="M34" s="30" t="s">
        <v>447</v>
      </c>
    </row>
    <row r="35" spans="1:13" ht="39" customHeight="1" x14ac:dyDescent="0.15">
      <c r="A35" s="22">
        <v>31</v>
      </c>
      <c r="B35" s="46" t="s">
        <v>195</v>
      </c>
      <c r="C35" s="22" t="s">
        <v>117</v>
      </c>
      <c r="D35" s="22">
        <v>14</v>
      </c>
      <c r="E35" s="22">
        <v>127982</v>
      </c>
      <c r="F35" s="22">
        <v>70000</v>
      </c>
      <c r="G35" s="24">
        <v>67358</v>
      </c>
      <c r="H35" s="24">
        <v>67358</v>
      </c>
      <c r="I35" s="15"/>
      <c r="J35" s="73"/>
      <c r="K35" s="25"/>
      <c r="L35" s="23" t="s">
        <v>406</v>
      </c>
      <c r="M35" s="30" t="s">
        <v>448</v>
      </c>
    </row>
    <row r="36" spans="1:13" ht="38.25" customHeight="1" x14ac:dyDescent="0.15">
      <c r="A36" s="22">
        <v>32</v>
      </c>
      <c r="B36" s="46" t="s">
        <v>197</v>
      </c>
      <c r="C36" s="22" t="s">
        <v>23</v>
      </c>
      <c r="D36" s="22">
        <v>16</v>
      </c>
      <c r="E36" s="22">
        <v>121503</v>
      </c>
      <c r="F36" s="22">
        <v>80000</v>
      </c>
      <c r="G36" s="24">
        <v>43286</v>
      </c>
      <c r="H36" s="24"/>
      <c r="I36" s="15"/>
      <c r="J36" s="73"/>
      <c r="K36" s="25"/>
      <c r="L36" s="23" t="s">
        <v>438</v>
      </c>
      <c r="M36" s="30" t="s">
        <v>449</v>
      </c>
    </row>
    <row r="37" spans="1:13" ht="43.5" customHeight="1" x14ac:dyDescent="0.15">
      <c r="A37" s="22">
        <v>33</v>
      </c>
      <c r="B37" s="46" t="s">
        <v>209</v>
      </c>
      <c r="C37" s="22" t="s">
        <v>78</v>
      </c>
      <c r="D37" s="22">
        <v>19.899999999999999</v>
      </c>
      <c r="E37" s="22">
        <v>181689</v>
      </c>
      <c r="F37" s="24">
        <v>99500</v>
      </c>
      <c r="G37" s="24">
        <v>92355</v>
      </c>
      <c r="H37" s="24">
        <v>92355</v>
      </c>
      <c r="I37" s="15"/>
      <c r="J37" s="73"/>
      <c r="K37" s="25"/>
      <c r="L37" s="23" t="s">
        <v>398</v>
      </c>
      <c r="M37" s="30" t="s">
        <v>450</v>
      </c>
    </row>
    <row r="38" spans="1:13" ht="36.75" customHeight="1" x14ac:dyDescent="0.15">
      <c r="A38" s="22">
        <v>34</v>
      </c>
      <c r="B38" s="46" t="s">
        <v>219</v>
      </c>
      <c r="C38" s="22" t="s">
        <v>30</v>
      </c>
      <c r="D38" s="22">
        <v>19.8</v>
      </c>
      <c r="E38" s="24">
        <v>173935</v>
      </c>
      <c r="F38" s="24">
        <v>99000</v>
      </c>
      <c r="G38" s="24">
        <v>87238</v>
      </c>
      <c r="H38" s="24">
        <v>87238</v>
      </c>
      <c r="I38" s="15"/>
      <c r="J38" s="73"/>
      <c r="K38" s="25"/>
      <c r="L38" s="23" t="s">
        <v>385</v>
      </c>
      <c r="M38" s="30" t="s">
        <v>451</v>
      </c>
    </row>
    <row r="39" spans="1:13" ht="38.25" customHeight="1" x14ac:dyDescent="0.15">
      <c r="A39" s="22">
        <v>35</v>
      </c>
      <c r="B39" s="46" t="s">
        <v>221</v>
      </c>
      <c r="C39" s="22" t="s">
        <v>6</v>
      </c>
      <c r="D39" s="22">
        <v>15</v>
      </c>
      <c r="E39" s="24">
        <v>139505</v>
      </c>
      <c r="F39" s="24">
        <v>75000</v>
      </c>
      <c r="G39" s="24">
        <v>70608</v>
      </c>
      <c r="H39" s="24">
        <v>70608</v>
      </c>
      <c r="I39" s="15"/>
      <c r="J39" s="73"/>
      <c r="K39" s="25"/>
      <c r="L39" s="23" t="s">
        <v>376</v>
      </c>
      <c r="M39" s="30" t="s">
        <v>452</v>
      </c>
    </row>
    <row r="40" spans="1:13" ht="23.1" customHeight="1" x14ac:dyDescent="0.15">
      <c r="A40" s="22">
        <v>36</v>
      </c>
      <c r="B40" s="46" t="s">
        <v>226</v>
      </c>
      <c r="C40" s="22" t="s">
        <v>34</v>
      </c>
      <c r="D40" s="22">
        <v>15</v>
      </c>
      <c r="E40" s="22">
        <v>123485</v>
      </c>
      <c r="F40" s="22">
        <v>0</v>
      </c>
      <c r="G40" s="24">
        <v>75000</v>
      </c>
      <c r="H40" s="24">
        <v>75000</v>
      </c>
      <c r="I40" s="15" t="s">
        <v>305</v>
      </c>
      <c r="J40" s="73"/>
      <c r="K40" s="25"/>
      <c r="L40" s="23" t="s">
        <v>162</v>
      </c>
      <c r="M40" s="30" t="s">
        <v>442</v>
      </c>
    </row>
    <row r="41" spans="1:13" ht="48.75" customHeight="1" x14ac:dyDescent="0.15">
      <c r="A41" s="22">
        <v>37</v>
      </c>
      <c r="B41" s="46" t="s">
        <v>232</v>
      </c>
      <c r="C41" s="22" t="s">
        <v>39</v>
      </c>
      <c r="D41" s="22">
        <v>18</v>
      </c>
      <c r="E41" s="24">
        <v>167772</v>
      </c>
      <c r="F41" s="24">
        <v>90000</v>
      </c>
      <c r="G41" s="24">
        <v>80316</v>
      </c>
      <c r="H41" s="24">
        <v>80316</v>
      </c>
      <c r="I41" s="15"/>
      <c r="J41" s="73" t="s">
        <v>526</v>
      </c>
      <c r="K41" s="25"/>
      <c r="L41" s="23" t="s">
        <v>312</v>
      </c>
      <c r="M41" s="30" t="s">
        <v>453</v>
      </c>
    </row>
    <row r="42" spans="1:13" ht="46.5" customHeight="1" x14ac:dyDescent="0.15">
      <c r="A42" s="22">
        <v>38</v>
      </c>
      <c r="B42" s="46" t="s">
        <v>240</v>
      </c>
      <c r="C42" s="46" t="s">
        <v>44</v>
      </c>
      <c r="D42" s="22">
        <v>16</v>
      </c>
      <c r="E42" s="24">
        <v>144764</v>
      </c>
      <c r="F42" s="24">
        <v>80000</v>
      </c>
      <c r="G42" s="24">
        <v>69287</v>
      </c>
      <c r="H42" s="24">
        <v>69287</v>
      </c>
      <c r="I42" s="15"/>
      <c r="J42" s="73"/>
      <c r="K42" s="25"/>
      <c r="L42" s="23" t="s">
        <v>378</v>
      </c>
      <c r="M42" s="30" t="s">
        <v>449</v>
      </c>
    </row>
    <row r="43" spans="1:13" ht="35.25" customHeight="1" x14ac:dyDescent="0.15">
      <c r="A43" s="22">
        <v>39</v>
      </c>
      <c r="B43" s="46" t="s">
        <v>241</v>
      </c>
      <c r="C43" s="22" t="s">
        <v>295</v>
      </c>
      <c r="D43" s="22">
        <v>18</v>
      </c>
      <c r="E43" s="24">
        <v>167042</v>
      </c>
      <c r="F43" s="24">
        <v>90000</v>
      </c>
      <c r="G43" s="24">
        <v>82228</v>
      </c>
      <c r="H43" s="24">
        <v>82228</v>
      </c>
      <c r="I43" s="15"/>
      <c r="J43" s="73"/>
      <c r="K43" s="25"/>
      <c r="L43" s="23" t="s">
        <v>503</v>
      </c>
      <c r="M43" s="30" t="s">
        <v>453</v>
      </c>
    </row>
    <row r="44" spans="1:13" ht="47.25" customHeight="1" x14ac:dyDescent="0.15">
      <c r="A44" s="22">
        <v>40</v>
      </c>
      <c r="B44" s="46" t="s">
        <v>246</v>
      </c>
      <c r="C44" s="22" t="s">
        <v>48</v>
      </c>
      <c r="D44" s="22">
        <v>10</v>
      </c>
      <c r="E44" s="24">
        <v>95877</v>
      </c>
      <c r="F44" s="24">
        <v>50000</v>
      </c>
      <c r="G44" s="24">
        <v>49017</v>
      </c>
      <c r="H44" s="24">
        <v>49017</v>
      </c>
      <c r="I44" s="15"/>
      <c r="J44" s="73"/>
      <c r="K44" s="25"/>
      <c r="L44" s="23" t="s">
        <v>379</v>
      </c>
      <c r="M44" s="30" t="s">
        <v>454</v>
      </c>
    </row>
    <row r="45" spans="1:13" ht="46.5" customHeight="1" x14ac:dyDescent="0.15">
      <c r="A45" s="22">
        <v>41</v>
      </c>
      <c r="B45" s="46" t="s">
        <v>250</v>
      </c>
      <c r="C45" s="22" t="s">
        <v>52</v>
      </c>
      <c r="D45" s="22">
        <v>10</v>
      </c>
      <c r="E45" s="22">
        <v>89869</v>
      </c>
      <c r="F45" s="24">
        <v>50000</v>
      </c>
      <c r="G45" s="24">
        <v>42555</v>
      </c>
      <c r="H45" s="24">
        <v>42555</v>
      </c>
      <c r="I45" s="15"/>
      <c r="J45" s="73"/>
      <c r="K45" s="25"/>
      <c r="L45" s="23" t="s">
        <v>383</v>
      </c>
      <c r="M45" s="30" t="s">
        <v>454</v>
      </c>
    </row>
    <row r="46" spans="1:13" ht="42.75" customHeight="1" x14ac:dyDescent="0.15">
      <c r="A46" s="26">
        <v>42</v>
      </c>
      <c r="B46" s="47" t="s">
        <v>159</v>
      </c>
      <c r="C46" s="22" t="s">
        <v>73</v>
      </c>
      <c r="D46" s="22">
        <v>18</v>
      </c>
      <c r="E46" s="22">
        <v>141300</v>
      </c>
      <c r="F46" s="24">
        <v>75000</v>
      </c>
      <c r="G46" s="24">
        <f>56063+48937</f>
        <v>105000</v>
      </c>
      <c r="H46" s="24">
        <v>109159</v>
      </c>
      <c r="I46" s="15"/>
      <c r="J46" s="73"/>
      <c r="K46" s="25"/>
      <c r="L46" s="26" t="s">
        <v>519</v>
      </c>
      <c r="M46" s="25" t="s">
        <v>452</v>
      </c>
    </row>
    <row r="47" spans="1:13" ht="21.75" customHeight="1" x14ac:dyDescent="0.15">
      <c r="A47" s="67">
        <v>43</v>
      </c>
      <c r="B47" s="68" t="s">
        <v>139</v>
      </c>
      <c r="C47" s="67" t="s">
        <v>96</v>
      </c>
      <c r="D47" s="67">
        <v>13</v>
      </c>
      <c r="E47" s="66">
        <v>112969</v>
      </c>
      <c r="F47" s="66">
        <v>76781</v>
      </c>
      <c r="G47" s="24">
        <v>16128</v>
      </c>
      <c r="H47" s="24"/>
      <c r="I47" s="15"/>
      <c r="J47" s="73"/>
      <c r="K47" s="25"/>
      <c r="L47" s="74" t="s">
        <v>387</v>
      </c>
      <c r="M47" s="75" t="s">
        <v>455</v>
      </c>
    </row>
    <row r="48" spans="1:13" ht="30" customHeight="1" x14ac:dyDescent="0.15">
      <c r="A48" s="67"/>
      <c r="B48" s="68"/>
      <c r="C48" s="67"/>
      <c r="D48" s="67"/>
      <c r="E48" s="66"/>
      <c r="F48" s="66"/>
      <c r="G48" s="24">
        <v>34207</v>
      </c>
      <c r="H48" s="24">
        <v>50335</v>
      </c>
      <c r="I48" s="15"/>
      <c r="J48" s="73" t="s">
        <v>524</v>
      </c>
      <c r="K48" s="25"/>
      <c r="L48" s="74"/>
      <c r="M48" s="75"/>
    </row>
    <row r="49" spans="1:13" ht="57" customHeight="1" x14ac:dyDescent="0.15">
      <c r="A49" s="22">
        <v>44</v>
      </c>
      <c r="B49" s="46" t="s">
        <v>140</v>
      </c>
      <c r="C49" s="22" t="s">
        <v>97</v>
      </c>
      <c r="D49" s="22">
        <v>15.6</v>
      </c>
      <c r="E49" s="24">
        <v>135876</v>
      </c>
      <c r="F49" s="24">
        <v>89024</v>
      </c>
      <c r="G49" s="24">
        <v>55471</v>
      </c>
      <c r="H49" s="24">
        <v>55471</v>
      </c>
      <c r="I49" s="15" t="s">
        <v>303</v>
      </c>
      <c r="J49" s="73"/>
      <c r="K49" s="25"/>
      <c r="L49" s="23" t="s">
        <v>505</v>
      </c>
      <c r="M49" s="30" t="s">
        <v>456</v>
      </c>
    </row>
    <row r="50" spans="1:13" ht="43.5" customHeight="1" x14ac:dyDescent="0.15">
      <c r="A50" s="22">
        <v>45</v>
      </c>
      <c r="B50" s="46" t="s">
        <v>142</v>
      </c>
      <c r="C50" s="22" t="s">
        <v>99</v>
      </c>
      <c r="D50" s="22">
        <v>18</v>
      </c>
      <c r="E50" s="24">
        <v>143756</v>
      </c>
      <c r="F50" s="24">
        <v>93254</v>
      </c>
      <c r="G50" s="24">
        <v>58040</v>
      </c>
      <c r="H50" s="24">
        <v>58041</v>
      </c>
      <c r="I50" s="15"/>
      <c r="J50" s="73"/>
      <c r="K50" s="25"/>
      <c r="L50" s="23" t="s">
        <v>508</v>
      </c>
      <c r="M50" s="30" t="s">
        <v>457</v>
      </c>
    </row>
    <row r="51" spans="1:13" ht="57.75" customHeight="1" x14ac:dyDescent="0.15">
      <c r="A51" s="22">
        <v>46</v>
      </c>
      <c r="B51" s="46" t="s">
        <v>146</v>
      </c>
      <c r="C51" s="22" t="s">
        <v>102</v>
      </c>
      <c r="D51" s="22">
        <v>15.5</v>
      </c>
      <c r="E51" s="24">
        <v>142625</v>
      </c>
      <c r="F51" s="22">
        <v>87575</v>
      </c>
      <c r="G51" s="24">
        <v>67425</v>
      </c>
      <c r="H51" s="24"/>
      <c r="I51" s="15"/>
      <c r="J51" s="73" t="s">
        <v>521</v>
      </c>
      <c r="K51" s="25"/>
      <c r="L51" s="23" t="s">
        <v>440</v>
      </c>
      <c r="M51" s="30" t="s">
        <v>458</v>
      </c>
    </row>
    <row r="52" spans="1:13" ht="45" customHeight="1" x14ac:dyDescent="0.15">
      <c r="A52" s="22">
        <v>47</v>
      </c>
      <c r="B52" s="46" t="s">
        <v>144</v>
      </c>
      <c r="C52" s="22" t="s">
        <v>103</v>
      </c>
      <c r="D52" s="22">
        <v>17</v>
      </c>
      <c r="E52" s="24">
        <v>142776</v>
      </c>
      <c r="F52" s="24">
        <v>92163</v>
      </c>
      <c r="G52" s="24">
        <v>56753</v>
      </c>
      <c r="H52" s="24">
        <v>56754</v>
      </c>
      <c r="I52" s="15"/>
      <c r="J52" s="73"/>
      <c r="K52" s="25"/>
      <c r="L52" s="23" t="s">
        <v>509</v>
      </c>
      <c r="M52" s="30" t="s">
        <v>459</v>
      </c>
    </row>
    <row r="53" spans="1:13" ht="46.5" customHeight="1" x14ac:dyDescent="0.15">
      <c r="A53" s="22">
        <v>48</v>
      </c>
      <c r="B53" s="46" t="s">
        <v>254</v>
      </c>
      <c r="C53" s="22" t="s">
        <v>2</v>
      </c>
      <c r="D53" s="22">
        <v>40</v>
      </c>
      <c r="E53" s="24">
        <v>368021</v>
      </c>
      <c r="F53" s="24">
        <v>200000</v>
      </c>
      <c r="G53" s="24">
        <v>179044</v>
      </c>
      <c r="H53" s="24">
        <v>191521</v>
      </c>
      <c r="I53" s="15"/>
      <c r="J53" s="73"/>
      <c r="K53" s="25"/>
      <c r="L53" s="23" t="s">
        <v>518</v>
      </c>
      <c r="M53" s="30" t="s">
        <v>460</v>
      </c>
    </row>
    <row r="54" spans="1:13" ht="39.75" customHeight="1" x14ac:dyDescent="0.15">
      <c r="A54" s="22">
        <v>49</v>
      </c>
      <c r="B54" s="46" t="s">
        <v>269</v>
      </c>
      <c r="C54" s="22" t="s">
        <v>92</v>
      </c>
      <c r="D54" s="22">
        <v>40</v>
      </c>
      <c r="E54" s="24">
        <v>327006</v>
      </c>
      <c r="F54" s="24">
        <v>200000</v>
      </c>
      <c r="G54" s="24">
        <v>145473</v>
      </c>
      <c r="H54" s="24">
        <v>145473</v>
      </c>
      <c r="I54" s="15"/>
      <c r="J54" s="73"/>
      <c r="K54" s="25"/>
      <c r="L54" s="23" t="s">
        <v>377</v>
      </c>
      <c r="M54" s="30" t="s">
        <v>460</v>
      </c>
    </row>
    <row r="55" spans="1:13" ht="30" customHeight="1" x14ac:dyDescent="0.15">
      <c r="A55" s="22">
        <v>50</v>
      </c>
      <c r="B55" s="46" t="s">
        <v>230</v>
      </c>
      <c r="C55" s="22" t="s">
        <v>71</v>
      </c>
      <c r="D55" s="22">
        <v>23.3</v>
      </c>
      <c r="E55" s="24">
        <v>202932</v>
      </c>
      <c r="F55" s="22">
        <v>0</v>
      </c>
      <c r="G55" s="24">
        <v>116500</v>
      </c>
      <c r="H55" s="24">
        <v>116500</v>
      </c>
      <c r="I55" s="15"/>
      <c r="J55" s="73"/>
      <c r="K55" s="25"/>
      <c r="L55" s="23" t="s">
        <v>162</v>
      </c>
      <c r="M55" s="30" t="s">
        <v>442</v>
      </c>
    </row>
    <row r="56" spans="1:13" ht="30" customHeight="1" x14ac:dyDescent="0.15">
      <c r="A56" s="22">
        <v>51</v>
      </c>
      <c r="B56" s="46" t="s">
        <v>276</v>
      </c>
      <c r="C56" s="22" t="s">
        <v>94</v>
      </c>
      <c r="D56" s="22">
        <v>20</v>
      </c>
      <c r="E56" s="24">
        <v>158989</v>
      </c>
      <c r="F56" s="22">
        <v>0</v>
      </c>
      <c r="G56" s="24">
        <v>100000</v>
      </c>
      <c r="H56" s="24">
        <v>100000</v>
      </c>
      <c r="I56" s="15"/>
      <c r="J56" s="73"/>
      <c r="K56" s="25"/>
      <c r="L56" s="23" t="s">
        <v>162</v>
      </c>
      <c r="M56" s="30" t="s">
        <v>442</v>
      </c>
    </row>
    <row r="57" spans="1:13" ht="36.75" customHeight="1" x14ac:dyDescent="0.15">
      <c r="A57" s="22">
        <v>52</v>
      </c>
      <c r="B57" s="46" t="s">
        <v>277</v>
      </c>
      <c r="C57" s="46" t="s">
        <v>104</v>
      </c>
      <c r="D57" s="22">
        <v>9</v>
      </c>
      <c r="E57" s="24">
        <v>82966</v>
      </c>
      <c r="F57" s="24">
        <v>45000</v>
      </c>
      <c r="G57" s="24">
        <v>46570</v>
      </c>
      <c r="H57" s="24">
        <v>46570</v>
      </c>
      <c r="I57" s="15"/>
      <c r="J57" s="73"/>
      <c r="K57" s="25"/>
      <c r="L57" s="23" t="s">
        <v>384</v>
      </c>
      <c r="M57" s="30" t="s">
        <v>461</v>
      </c>
    </row>
    <row r="58" spans="1:13" ht="43.5" customHeight="1" x14ac:dyDescent="0.15">
      <c r="A58" s="22">
        <v>53</v>
      </c>
      <c r="B58" s="46" t="s">
        <v>231</v>
      </c>
      <c r="C58" s="22" t="s">
        <v>293</v>
      </c>
      <c r="D58" s="22">
        <v>15</v>
      </c>
      <c r="E58" s="24">
        <v>143299</v>
      </c>
      <c r="F58" s="22">
        <v>75000</v>
      </c>
      <c r="G58" s="24">
        <v>75000</v>
      </c>
      <c r="H58" s="24"/>
      <c r="I58" s="15"/>
      <c r="J58" s="73"/>
      <c r="K58" s="25"/>
      <c r="L58" s="23" t="s">
        <v>510</v>
      </c>
      <c r="M58" s="30" t="s">
        <v>452</v>
      </c>
    </row>
    <row r="59" spans="1:13" ht="43.5" customHeight="1" x14ac:dyDescent="0.15">
      <c r="A59" s="22">
        <v>54</v>
      </c>
      <c r="B59" s="46" t="s">
        <v>189</v>
      </c>
      <c r="C59" s="22" t="s">
        <v>19</v>
      </c>
      <c r="D59" s="22">
        <v>35</v>
      </c>
      <c r="E59" s="24">
        <v>325682</v>
      </c>
      <c r="F59" s="22">
        <v>175000</v>
      </c>
      <c r="G59" s="24">
        <v>113040</v>
      </c>
      <c r="H59" s="24"/>
      <c r="I59" s="15"/>
      <c r="J59" s="73"/>
      <c r="K59" s="25"/>
      <c r="L59" s="23" t="s">
        <v>469</v>
      </c>
      <c r="M59" s="30" t="s">
        <v>470</v>
      </c>
    </row>
    <row r="60" spans="1:13" ht="30.75" customHeight="1" x14ac:dyDescent="0.15">
      <c r="A60" s="22">
        <v>55</v>
      </c>
      <c r="B60" s="46" t="s">
        <v>274</v>
      </c>
      <c r="C60" s="46" t="s">
        <v>69</v>
      </c>
      <c r="D60" s="22">
        <v>35</v>
      </c>
      <c r="E60" s="24">
        <v>24.57</v>
      </c>
      <c r="F60" s="22">
        <v>0</v>
      </c>
      <c r="G60" s="24">
        <v>175000</v>
      </c>
      <c r="H60" s="24"/>
      <c r="I60" s="15"/>
      <c r="J60" s="73"/>
      <c r="K60" s="25"/>
      <c r="L60" s="23" t="s">
        <v>498</v>
      </c>
      <c r="M60" s="30" t="s">
        <v>442</v>
      </c>
    </row>
    <row r="61" spans="1:13" ht="40.5" customHeight="1" x14ac:dyDescent="0.15">
      <c r="A61" s="22">
        <v>56</v>
      </c>
      <c r="B61" s="46" t="s">
        <v>173</v>
      </c>
      <c r="C61" s="22" t="s">
        <v>57</v>
      </c>
      <c r="D61" s="22">
        <v>37</v>
      </c>
      <c r="E61" s="24">
        <v>348554</v>
      </c>
      <c r="F61" s="22">
        <v>185000</v>
      </c>
      <c r="G61" s="24">
        <v>167724</v>
      </c>
      <c r="H61" s="24"/>
      <c r="I61" s="15" t="s">
        <v>472</v>
      </c>
      <c r="J61" s="73"/>
      <c r="K61" s="25"/>
      <c r="L61" s="23" t="s">
        <v>512</v>
      </c>
      <c r="M61" s="30" t="s">
        <v>473</v>
      </c>
    </row>
    <row r="62" spans="1:13" ht="37.5" customHeight="1" x14ac:dyDescent="0.15">
      <c r="A62" s="22">
        <v>57</v>
      </c>
      <c r="B62" s="46" t="s">
        <v>227</v>
      </c>
      <c r="C62" s="22" t="s">
        <v>36</v>
      </c>
      <c r="D62" s="22">
        <v>30</v>
      </c>
      <c r="E62" s="22">
        <v>278825</v>
      </c>
      <c r="F62" s="22">
        <v>150000</v>
      </c>
      <c r="G62" s="24">
        <v>118851</v>
      </c>
      <c r="H62" s="24"/>
      <c r="I62" s="15"/>
      <c r="J62" s="73" t="s">
        <v>522</v>
      </c>
      <c r="K62" s="25"/>
      <c r="L62" s="23" t="s">
        <v>474</v>
      </c>
      <c r="M62" s="30" t="s">
        <v>475</v>
      </c>
    </row>
    <row r="63" spans="1:13" ht="35.25" customHeight="1" x14ac:dyDescent="0.15">
      <c r="A63" s="22">
        <v>58</v>
      </c>
      <c r="B63" s="46" t="s">
        <v>176</v>
      </c>
      <c r="C63" s="22" t="s">
        <v>478</v>
      </c>
      <c r="D63" s="22">
        <v>10</v>
      </c>
      <c r="E63" s="24">
        <v>95959</v>
      </c>
      <c r="F63" s="22">
        <v>50000</v>
      </c>
      <c r="G63" s="24">
        <v>46540</v>
      </c>
      <c r="H63" s="24"/>
      <c r="I63" s="15"/>
      <c r="J63" s="73"/>
      <c r="K63" s="25"/>
      <c r="L63" s="23" t="s">
        <v>476</v>
      </c>
      <c r="M63" s="30" t="s">
        <v>454</v>
      </c>
    </row>
    <row r="64" spans="1:13" ht="35.25" customHeight="1" x14ac:dyDescent="0.15">
      <c r="A64" s="22">
        <v>59</v>
      </c>
      <c r="B64" s="46" t="s">
        <v>176</v>
      </c>
      <c r="C64" s="22" t="s">
        <v>480</v>
      </c>
      <c r="D64" s="22">
        <v>18</v>
      </c>
      <c r="E64" s="24">
        <v>176392</v>
      </c>
      <c r="F64" s="22">
        <v>90000</v>
      </c>
      <c r="G64" s="24">
        <v>81167</v>
      </c>
      <c r="H64" s="24"/>
      <c r="I64" s="15"/>
      <c r="J64" s="73"/>
      <c r="K64" s="25"/>
      <c r="L64" s="23" t="s">
        <v>511</v>
      </c>
      <c r="M64" s="30" t="s">
        <v>453</v>
      </c>
    </row>
    <row r="65" spans="1:13" ht="48" customHeight="1" x14ac:dyDescent="0.15">
      <c r="A65" s="22">
        <v>60</v>
      </c>
      <c r="B65" s="46" t="s">
        <v>253</v>
      </c>
      <c r="C65" s="22" t="s">
        <v>12</v>
      </c>
      <c r="D65" s="22">
        <v>18</v>
      </c>
      <c r="E65" s="24">
        <v>167558</v>
      </c>
      <c r="F65" s="22">
        <v>90000</v>
      </c>
      <c r="G65" s="24">
        <v>81214</v>
      </c>
      <c r="H65" s="24"/>
      <c r="I65" s="15"/>
      <c r="J65" s="73"/>
      <c r="K65" s="25"/>
      <c r="L65" s="23" t="s">
        <v>481</v>
      </c>
      <c r="M65" s="30" t="s">
        <v>453</v>
      </c>
    </row>
    <row r="66" spans="1:13" ht="40.5" customHeight="1" x14ac:dyDescent="0.15">
      <c r="A66" s="22">
        <v>61</v>
      </c>
      <c r="B66" s="46" t="s">
        <v>183</v>
      </c>
      <c r="C66" s="22" t="s">
        <v>483</v>
      </c>
      <c r="D66" s="22">
        <v>35</v>
      </c>
      <c r="E66" s="24">
        <v>316564</v>
      </c>
      <c r="F66" s="22">
        <v>175000</v>
      </c>
      <c r="G66" s="24">
        <v>147665</v>
      </c>
      <c r="H66" s="24"/>
      <c r="I66" s="15"/>
      <c r="J66" s="73"/>
      <c r="K66" s="25"/>
      <c r="L66" s="23" t="s">
        <v>513</v>
      </c>
      <c r="M66" s="30" t="s">
        <v>470</v>
      </c>
    </row>
    <row r="67" spans="1:13" ht="43.5" customHeight="1" x14ac:dyDescent="0.15">
      <c r="A67" s="22">
        <v>62</v>
      </c>
      <c r="B67" s="46" t="s">
        <v>193</v>
      </c>
      <c r="C67" s="22" t="s">
        <v>89</v>
      </c>
      <c r="D67" s="22">
        <v>18</v>
      </c>
      <c r="E67" s="24">
        <v>173540</v>
      </c>
      <c r="F67" s="22">
        <v>90000</v>
      </c>
      <c r="G67" s="24">
        <v>82813</v>
      </c>
      <c r="H67" s="24"/>
      <c r="I67" s="15" t="s">
        <v>485</v>
      </c>
      <c r="J67" s="73"/>
      <c r="K67" s="25"/>
      <c r="L67" s="23" t="s">
        <v>484</v>
      </c>
      <c r="M67" s="30" t="s">
        <v>453</v>
      </c>
    </row>
    <row r="68" spans="1:13" ht="32.25" customHeight="1" x14ac:dyDescent="0.15">
      <c r="A68" s="22">
        <v>63</v>
      </c>
      <c r="B68" s="22" t="s">
        <v>126</v>
      </c>
      <c r="C68" s="22" t="s">
        <v>16</v>
      </c>
      <c r="D68" s="22">
        <v>48</v>
      </c>
      <c r="E68" s="24">
        <v>439248</v>
      </c>
      <c r="F68" s="22">
        <v>240000</v>
      </c>
      <c r="G68" s="24">
        <v>111398</v>
      </c>
      <c r="H68" s="24"/>
      <c r="I68" s="15"/>
      <c r="J68" s="73"/>
      <c r="K68" s="25"/>
      <c r="L68" s="23" t="s">
        <v>486</v>
      </c>
      <c r="M68" s="30" t="s">
        <v>487</v>
      </c>
    </row>
    <row r="69" spans="1:13" ht="37.5" customHeight="1" x14ac:dyDescent="0.15">
      <c r="A69" s="22">
        <v>64</v>
      </c>
      <c r="B69" s="22" t="s">
        <v>194</v>
      </c>
      <c r="C69" s="22" t="s">
        <v>22</v>
      </c>
      <c r="D69" s="22">
        <v>48</v>
      </c>
      <c r="E69" s="22">
        <v>432776</v>
      </c>
      <c r="F69" s="22">
        <v>240000</v>
      </c>
      <c r="G69" s="24">
        <v>106221</v>
      </c>
      <c r="H69" s="24"/>
      <c r="I69" s="15"/>
      <c r="J69" s="73"/>
      <c r="K69" s="25"/>
      <c r="L69" s="23" t="s">
        <v>486</v>
      </c>
      <c r="M69" s="30" t="s">
        <v>487</v>
      </c>
    </row>
    <row r="70" spans="1:13" ht="34.5" customHeight="1" x14ac:dyDescent="0.15">
      <c r="A70" s="22">
        <v>65</v>
      </c>
      <c r="B70" s="22" t="s">
        <v>262</v>
      </c>
      <c r="C70" s="46" t="s">
        <v>10</v>
      </c>
      <c r="D70" s="22">
        <v>15</v>
      </c>
      <c r="E70" s="24">
        <v>139590</v>
      </c>
      <c r="F70" s="22">
        <v>0</v>
      </c>
      <c r="G70" s="24">
        <v>75000</v>
      </c>
      <c r="H70" s="24"/>
      <c r="I70" s="15"/>
      <c r="J70" s="73"/>
      <c r="K70" s="25"/>
      <c r="L70" s="23" t="s">
        <v>497</v>
      </c>
      <c r="M70" s="30" t="s">
        <v>442</v>
      </c>
    </row>
    <row r="71" spans="1:13" ht="42.75" customHeight="1" x14ac:dyDescent="0.15">
      <c r="A71" s="22">
        <v>66</v>
      </c>
      <c r="B71" s="22" t="s">
        <v>488</v>
      </c>
      <c r="C71" s="22" t="s">
        <v>489</v>
      </c>
      <c r="D71" s="22">
        <v>16</v>
      </c>
      <c r="E71" s="24">
        <v>136227</v>
      </c>
      <c r="F71" s="22">
        <v>0</v>
      </c>
      <c r="G71" s="24">
        <v>154496</v>
      </c>
      <c r="H71" s="24"/>
      <c r="I71" s="15"/>
      <c r="J71" s="73"/>
      <c r="K71" s="25"/>
      <c r="L71" s="23" t="s">
        <v>514</v>
      </c>
      <c r="M71" s="30" t="s">
        <v>490</v>
      </c>
    </row>
    <row r="72" spans="1:13" ht="22.5" customHeight="1" x14ac:dyDescent="0.15">
      <c r="A72" s="22">
        <v>67</v>
      </c>
      <c r="B72" s="22" t="s">
        <v>491</v>
      </c>
      <c r="C72" s="22" t="s">
        <v>492</v>
      </c>
      <c r="D72" s="22">
        <v>4.9800000000000004</v>
      </c>
      <c r="E72" s="22">
        <v>49800</v>
      </c>
      <c r="F72" s="22">
        <v>0</v>
      </c>
      <c r="G72" s="22">
        <v>49800</v>
      </c>
      <c r="H72" s="22"/>
      <c r="I72" s="22"/>
      <c r="J72" s="73"/>
      <c r="K72" s="56"/>
      <c r="L72" s="23" t="s">
        <v>128</v>
      </c>
      <c r="M72" s="30" t="s">
        <v>496</v>
      </c>
    </row>
    <row r="73" spans="1:13" ht="24" customHeight="1" x14ac:dyDescent="0.15">
      <c r="A73" s="22">
        <v>68</v>
      </c>
      <c r="B73" s="22" t="s">
        <v>493</v>
      </c>
      <c r="C73" s="22" t="s">
        <v>494</v>
      </c>
      <c r="D73" s="22">
        <v>4.9000000000000004</v>
      </c>
      <c r="E73" s="22">
        <v>49000</v>
      </c>
      <c r="F73" s="22">
        <v>0</v>
      </c>
      <c r="G73" s="22">
        <v>49000</v>
      </c>
      <c r="H73" s="22"/>
      <c r="I73" s="22"/>
      <c r="J73" s="73"/>
      <c r="K73" s="56"/>
      <c r="L73" s="23" t="s">
        <v>128</v>
      </c>
      <c r="M73" s="30" t="s">
        <v>495</v>
      </c>
    </row>
    <row r="74" spans="1:13" ht="29.25" customHeight="1" x14ac:dyDescent="0.15">
      <c r="A74" s="22">
        <v>69</v>
      </c>
      <c r="B74" s="22" t="s">
        <v>499</v>
      </c>
      <c r="C74" s="22" t="s">
        <v>500</v>
      </c>
      <c r="D74" s="22">
        <v>36.619999999999997</v>
      </c>
      <c r="E74" s="22">
        <v>322944</v>
      </c>
      <c r="F74" s="22">
        <v>0</v>
      </c>
      <c r="G74" s="22">
        <v>175833</v>
      </c>
      <c r="H74" s="22"/>
      <c r="I74" s="22"/>
      <c r="J74" s="73"/>
      <c r="K74" s="56"/>
      <c r="L74" s="23" t="s">
        <v>504</v>
      </c>
      <c r="M74" s="30" t="s">
        <v>501</v>
      </c>
    </row>
    <row r="75" spans="1:13" ht="33.75" hidden="1" customHeight="1" x14ac:dyDescent="0.15">
      <c r="A75" s="29"/>
      <c r="B75" s="29"/>
      <c r="C75" s="29"/>
      <c r="D75" s="29"/>
      <c r="E75" s="29"/>
      <c r="F75" s="29"/>
      <c r="G75" s="29"/>
      <c r="H75" s="29"/>
      <c r="I75" s="29"/>
      <c r="J75" s="31"/>
      <c r="K75" s="48"/>
      <c r="L75" s="39"/>
      <c r="M75" s="48"/>
    </row>
    <row r="76" spans="1:13" ht="33.75" hidden="1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27"/>
      <c r="K76" s="19"/>
      <c r="L76" s="12"/>
      <c r="M76" s="19"/>
    </row>
    <row r="77" spans="1:13" ht="33.75" hidden="1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27"/>
      <c r="K77" s="19"/>
      <c r="L77" s="12"/>
      <c r="M77" s="19"/>
    </row>
    <row r="78" spans="1:13" ht="33.75" hidden="1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27"/>
      <c r="K78" s="19"/>
      <c r="L78" s="12"/>
      <c r="M78" s="19"/>
    </row>
    <row r="79" spans="1:13" ht="33.75" hidden="1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27"/>
      <c r="K79" s="19"/>
      <c r="L79" s="12"/>
      <c r="M79" s="19"/>
    </row>
    <row r="80" spans="1:13" ht="33.75" hidden="1" customHeight="1" x14ac:dyDescent="0.15">
      <c r="A80" s="5"/>
      <c r="B80" s="5"/>
      <c r="C80" s="5"/>
      <c r="D80" s="5"/>
      <c r="E80" s="5"/>
      <c r="F80" s="5"/>
      <c r="G80" s="5"/>
      <c r="H80" s="5"/>
      <c r="I80" s="5"/>
      <c r="J80" s="27"/>
      <c r="K80" s="19"/>
      <c r="L80" s="12"/>
      <c r="M80" s="19"/>
    </row>
    <row r="81" spans="1:13" ht="33.75" hidden="1" customHeight="1" x14ac:dyDescent="0.15">
      <c r="A81" s="5"/>
      <c r="B81" s="5"/>
      <c r="C81" s="5"/>
      <c r="D81" s="5"/>
      <c r="E81" s="5"/>
      <c r="F81" s="5"/>
      <c r="G81" s="5"/>
      <c r="H81" s="5"/>
      <c r="I81" s="5"/>
      <c r="J81" s="27"/>
      <c r="K81" s="19"/>
      <c r="L81" s="12"/>
      <c r="M81" s="19"/>
    </row>
    <row r="82" spans="1:13" ht="27" hidden="1" customHeight="1" x14ac:dyDescent="0.15">
      <c r="A82" s="6" t="s">
        <v>157</v>
      </c>
      <c r="B82" s="7" t="s">
        <v>158</v>
      </c>
      <c r="C82" s="8" t="s">
        <v>90</v>
      </c>
      <c r="D82" s="5">
        <f>SUM(D83:D176)</f>
        <v>1527.7799999999997</v>
      </c>
      <c r="E82" s="5">
        <f>SUM(E83:E176)</f>
        <v>13421042</v>
      </c>
      <c r="F82" s="5"/>
      <c r="G82" s="5">
        <f>SUM(G83:G176)</f>
        <v>7041064</v>
      </c>
      <c r="H82" s="5"/>
      <c r="I82" s="5"/>
      <c r="J82" s="27"/>
      <c r="K82" s="14"/>
      <c r="L82" s="11"/>
      <c r="M82" s="14"/>
    </row>
    <row r="83" spans="1:13" ht="29.25" hidden="1" customHeight="1" x14ac:dyDescent="0.15">
      <c r="A83" s="5">
        <v>1</v>
      </c>
      <c r="B83" s="5" t="s">
        <v>0</v>
      </c>
      <c r="C83" s="5" t="s">
        <v>13</v>
      </c>
      <c r="D83" s="5">
        <v>48</v>
      </c>
      <c r="E83" s="10">
        <v>442092</v>
      </c>
      <c r="F83" s="5">
        <v>0</v>
      </c>
      <c r="G83" s="9">
        <v>240000</v>
      </c>
      <c r="H83" s="9"/>
      <c r="I83" s="32"/>
      <c r="J83" s="33"/>
      <c r="K83" s="59" t="s">
        <v>292</v>
      </c>
      <c r="L83" s="12" t="s">
        <v>162</v>
      </c>
      <c r="M83" s="59" t="s">
        <v>292</v>
      </c>
    </row>
    <row r="84" spans="1:13" ht="39" hidden="1" customHeight="1" x14ac:dyDescent="0.15">
      <c r="A84" s="5">
        <v>2</v>
      </c>
      <c r="B84" s="5" t="s">
        <v>132</v>
      </c>
      <c r="C84" s="5" t="s">
        <v>285</v>
      </c>
      <c r="D84" s="5">
        <v>17</v>
      </c>
      <c r="E84" s="10">
        <v>137995</v>
      </c>
      <c r="F84" s="5">
        <v>0</v>
      </c>
      <c r="G84" s="9">
        <v>95000</v>
      </c>
      <c r="H84" s="9">
        <v>72835</v>
      </c>
      <c r="I84" s="32"/>
      <c r="J84" s="33"/>
      <c r="K84" s="59"/>
      <c r="L84" s="12" t="s">
        <v>407</v>
      </c>
      <c r="M84" s="59"/>
    </row>
    <row r="85" spans="1:13" ht="41.25" hidden="1" customHeight="1" x14ac:dyDescent="0.15">
      <c r="A85" s="5">
        <v>3</v>
      </c>
      <c r="B85" s="5" t="s">
        <v>168</v>
      </c>
      <c r="C85" s="5" t="s">
        <v>127</v>
      </c>
      <c r="D85" s="5">
        <v>35</v>
      </c>
      <c r="E85" s="10">
        <v>276679</v>
      </c>
      <c r="F85" s="5">
        <v>0</v>
      </c>
      <c r="G85" s="9">
        <v>195000</v>
      </c>
      <c r="H85" s="9"/>
      <c r="I85" s="32"/>
      <c r="J85" s="33"/>
      <c r="K85" s="59"/>
      <c r="L85" s="12" t="s">
        <v>163</v>
      </c>
      <c r="M85" s="59"/>
    </row>
    <row r="86" spans="1:13" ht="34.5" hidden="1" customHeight="1" x14ac:dyDescent="0.15">
      <c r="A86" s="5">
        <v>4</v>
      </c>
      <c r="B86" s="5" t="s">
        <v>169</v>
      </c>
      <c r="C86" s="5" t="s">
        <v>64</v>
      </c>
      <c r="D86" s="5">
        <v>13</v>
      </c>
      <c r="E86" s="10">
        <v>82361</v>
      </c>
      <c r="F86" s="5">
        <v>0</v>
      </c>
      <c r="G86" s="9">
        <v>0</v>
      </c>
      <c r="H86" s="9">
        <v>91815</v>
      </c>
      <c r="I86" s="32"/>
      <c r="J86" s="33" t="s">
        <v>371</v>
      </c>
      <c r="K86" s="59"/>
      <c r="L86" s="12" t="s">
        <v>382</v>
      </c>
      <c r="M86" s="59"/>
    </row>
    <row r="87" spans="1:13" ht="22.5" hidden="1" customHeight="1" x14ac:dyDescent="0.15">
      <c r="A87" s="5">
        <v>5</v>
      </c>
      <c r="B87" s="5" t="s">
        <v>170</v>
      </c>
      <c r="C87" s="5" t="s">
        <v>86</v>
      </c>
      <c r="D87" s="5">
        <v>4.9000000000000004</v>
      </c>
      <c r="E87" s="5">
        <v>49000</v>
      </c>
      <c r="F87" s="5">
        <v>0</v>
      </c>
      <c r="G87" s="9">
        <v>49000</v>
      </c>
      <c r="H87" s="9"/>
      <c r="I87" s="32"/>
      <c r="J87" s="33"/>
      <c r="K87" s="59"/>
      <c r="L87" s="12" t="s">
        <v>128</v>
      </c>
      <c r="M87" s="59"/>
    </row>
    <row r="88" spans="1:13" ht="24.75" hidden="1" customHeight="1" x14ac:dyDescent="0.15">
      <c r="A88" s="5">
        <v>6</v>
      </c>
      <c r="B88" s="5" t="s">
        <v>171</v>
      </c>
      <c r="C88" s="5" t="s">
        <v>76</v>
      </c>
      <c r="D88" s="5">
        <v>30</v>
      </c>
      <c r="E88" s="5">
        <v>260516</v>
      </c>
      <c r="F88" s="5">
        <v>0</v>
      </c>
      <c r="G88" s="9">
        <v>150000</v>
      </c>
      <c r="H88" s="9"/>
      <c r="I88" s="32"/>
      <c r="J88" s="33"/>
      <c r="K88" s="59"/>
      <c r="L88" s="12" t="s">
        <v>162</v>
      </c>
      <c r="M88" s="59"/>
    </row>
    <row r="89" spans="1:13" ht="34.5" hidden="1" customHeight="1" x14ac:dyDescent="0.15">
      <c r="A89" s="5">
        <v>7</v>
      </c>
      <c r="B89" s="5" t="s">
        <v>172</v>
      </c>
      <c r="C89" s="5" t="s">
        <v>11</v>
      </c>
      <c r="D89" s="5">
        <v>23.5</v>
      </c>
      <c r="E89" s="10">
        <v>225048</v>
      </c>
      <c r="F89" s="5">
        <v>0</v>
      </c>
      <c r="G89" s="9">
        <v>117500</v>
      </c>
      <c r="H89" s="9"/>
      <c r="I89" s="32"/>
      <c r="J89" s="33"/>
      <c r="K89" s="59"/>
      <c r="L89" s="12" t="s">
        <v>162</v>
      </c>
      <c r="M89" s="59"/>
    </row>
    <row r="90" spans="1:13" ht="40.5" hidden="1" customHeight="1" x14ac:dyDescent="0.15">
      <c r="A90" s="5">
        <v>8</v>
      </c>
      <c r="B90" s="5" t="s">
        <v>173</v>
      </c>
      <c r="C90" s="5" t="s">
        <v>57</v>
      </c>
      <c r="D90" s="5">
        <v>37</v>
      </c>
      <c r="E90" s="10">
        <v>348554</v>
      </c>
      <c r="F90" s="5">
        <v>0</v>
      </c>
      <c r="G90" s="9">
        <v>185000</v>
      </c>
      <c r="H90" s="9"/>
      <c r="I90" s="32"/>
      <c r="J90" s="33"/>
      <c r="K90" s="59"/>
      <c r="L90" s="12" t="s">
        <v>471</v>
      </c>
      <c r="M90" s="59"/>
    </row>
    <row r="91" spans="1:13" ht="30" hidden="1" customHeight="1" x14ac:dyDescent="0.15">
      <c r="A91" s="5">
        <v>9</v>
      </c>
      <c r="B91" s="5" t="s">
        <v>174</v>
      </c>
      <c r="C91" s="5" t="s">
        <v>15</v>
      </c>
      <c r="D91" s="5">
        <v>48</v>
      </c>
      <c r="E91" s="5">
        <v>422614</v>
      </c>
      <c r="F91" s="5">
        <v>0</v>
      </c>
      <c r="G91" s="9">
        <v>240000</v>
      </c>
      <c r="H91" s="9"/>
      <c r="I91" s="32"/>
      <c r="J91" s="33"/>
      <c r="K91" s="59"/>
      <c r="L91" s="12" t="s">
        <v>162</v>
      </c>
      <c r="M91" s="59"/>
    </row>
    <row r="92" spans="1:13" ht="30" hidden="1" customHeight="1" x14ac:dyDescent="0.15">
      <c r="A92" s="5">
        <v>10</v>
      </c>
      <c r="B92" s="5" t="s">
        <v>175</v>
      </c>
      <c r="C92" s="5" t="s">
        <v>14</v>
      </c>
      <c r="D92" s="5">
        <v>42</v>
      </c>
      <c r="E92" s="5">
        <v>368773</v>
      </c>
      <c r="F92" s="5">
        <v>0</v>
      </c>
      <c r="G92" s="9">
        <v>210000</v>
      </c>
      <c r="H92" s="9"/>
      <c r="I92" s="32"/>
      <c r="J92" s="33"/>
      <c r="K92" s="59"/>
      <c r="L92" s="12" t="s">
        <v>162</v>
      </c>
      <c r="M92" s="59"/>
    </row>
    <row r="93" spans="1:13" ht="30" hidden="1" customHeight="1" x14ac:dyDescent="0.15">
      <c r="A93" s="5">
        <v>11</v>
      </c>
      <c r="B93" s="5" t="s">
        <v>176</v>
      </c>
      <c r="C93" s="5" t="s">
        <v>479</v>
      </c>
      <c r="D93" s="5">
        <v>28</v>
      </c>
      <c r="E93" s="10">
        <v>176392</v>
      </c>
      <c r="F93" s="5">
        <v>140000</v>
      </c>
      <c r="G93" s="9">
        <v>46540</v>
      </c>
      <c r="H93" s="9"/>
      <c r="I93" s="32"/>
      <c r="J93" s="33"/>
      <c r="K93" s="59"/>
      <c r="L93" s="12" t="s">
        <v>477</v>
      </c>
      <c r="M93" s="59"/>
    </row>
    <row r="94" spans="1:13" ht="22.5" hidden="1" customHeight="1" x14ac:dyDescent="0.15">
      <c r="A94" s="5">
        <v>12</v>
      </c>
      <c r="B94" s="5" t="s">
        <v>177</v>
      </c>
      <c r="C94" s="5" t="s">
        <v>77</v>
      </c>
      <c r="D94" s="5">
        <v>20</v>
      </c>
      <c r="E94" s="10">
        <v>191370</v>
      </c>
      <c r="F94" s="5">
        <v>0</v>
      </c>
      <c r="G94" s="9">
        <v>100000</v>
      </c>
      <c r="H94" s="9"/>
      <c r="I94" s="32"/>
      <c r="J94" s="33"/>
      <c r="K94" s="59"/>
      <c r="L94" s="12" t="s">
        <v>162</v>
      </c>
      <c r="M94" s="59"/>
    </row>
    <row r="95" spans="1:13" ht="51" hidden="1" customHeight="1" x14ac:dyDescent="0.15">
      <c r="A95" s="5">
        <v>13</v>
      </c>
      <c r="B95" s="5" t="s">
        <v>178</v>
      </c>
      <c r="C95" s="5" t="s">
        <v>373</v>
      </c>
      <c r="D95" s="5">
        <v>46</v>
      </c>
      <c r="E95" s="10">
        <v>419425</v>
      </c>
      <c r="F95" s="9">
        <v>230000</v>
      </c>
      <c r="G95" s="1"/>
      <c r="H95" s="9">
        <v>179182</v>
      </c>
      <c r="I95" s="32" t="s">
        <v>304</v>
      </c>
      <c r="J95" s="33" t="s">
        <v>371</v>
      </c>
      <c r="K95" s="59"/>
      <c r="L95" s="12" t="s">
        <v>374</v>
      </c>
      <c r="M95" s="59"/>
    </row>
    <row r="96" spans="1:13" ht="30.75" hidden="1" customHeight="1" x14ac:dyDescent="0.15">
      <c r="A96" s="5">
        <v>14</v>
      </c>
      <c r="B96" s="5" t="s">
        <v>180</v>
      </c>
      <c r="C96" s="5" t="s">
        <v>105</v>
      </c>
      <c r="D96" s="5">
        <v>35</v>
      </c>
      <c r="E96" s="10">
        <v>323390</v>
      </c>
      <c r="F96" s="5">
        <v>0</v>
      </c>
      <c r="G96" s="9">
        <v>175000</v>
      </c>
      <c r="H96" s="9"/>
      <c r="I96" s="32"/>
      <c r="J96" s="33"/>
      <c r="K96" s="59"/>
      <c r="L96" s="12" t="s">
        <v>162</v>
      </c>
      <c r="M96" s="59"/>
    </row>
    <row r="97" spans="1:13" ht="27" hidden="1" customHeight="1" x14ac:dyDescent="0.15">
      <c r="A97" s="5">
        <v>15</v>
      </c>
      <c r="B97" s="5" t="s">
        <v>179</v>
      </c>
      <c r="C97" s="5" t="s">
        <v>20</v>
      </c>
      <c r="D97" s="5">
        <v>18</v>
      </c>
      <c r="E97" s="10">
        <v>160516</v>
      </c>
      <c r="F97" s="5">
        <v>0</v>
      </c>
      <c r="G97" s="9">
        <v>90000</v>
      </c>
      <c r="H97" s="9"/>
      <c r="I97" s="32"/>
      <c r="J97" s="33"/>
      <c r="K97" s="59"/>
      <c r="L97" s="12" t="s">
        <v>162</v>
      </c>
      <c r="M97" s="59"/>
    </row>
    <row r="98" spans="1:13" ht="30" hidden="1" customHeight="1" x14ac:dyDescent="0.15">
      <c r="A98" s="5">
        <v>16</v>
      </c>
      <c r="B98" s="5" t="s">
        <v>181</v>
      </c>
      <c r="C98" s="5" t="s">
        <v>61</v>
      </c>
      <c r="D98" s="5">
        <v>4.8</v>
      </c>
      <c r="E98" s="5">
        <v>48000</v>
      </c>
      <c r="F98" s="5">
        <v>0</v>
      </c>
      <c r="G98" s="9">
        <v>48000</v>
      </c>
      <c r="H98" s="9"/>
      <c r="I98" s="32"/>
      <c r="J98" s="33"/>
      <c r="K98" s="59" t="s">
        <v>286</v>
      </c>
      <c r="L98" s="12" t="s">
        <v>128</v>
      </c>
      <c r="M98" s="59" t="s">
        <v>286</v>
      </c>
    </row>
    <row r="99" spans="1:13" ht="44.25" hidden="1" customHeight="1" x14ac:dyDescent="0.15">
      <c r="A99" s="5">
        <v>17</v>
      </c>
      <c r="B99" s="5" t="s">
        <v>182</v>
      </c>
      <c r="C99" s="5" t="s">
        <v>72</v>
      </c>
      <c r="D99" s="5">
        <v>25</v>
      </c>
      <c r="E99" s="10">
        <v>223731</v>
      </c>
      <c r="F99" s="9">
        <v>125000</v>
      </c>
      <c r="G99" s="1"/>
      <c r="H99" s="9">
        <v>118227</v>
      </c>
      <c r="I99" s="32"/>
      <c r="J99" s="33" t="s">
        <v>371</v>
      </c>
      <c r="K99" s="59"/>
      <c r="L99" s="12" t="s">
        <v>375</v>
      </c>
      <c r="M99" s="59"/>
    </row>
    <row r="100" spans="1:13" ht="32.25" hidden="1" customHeight="1" x14ac:dyDescent="0.15">
      <c r="A100" s="5">
        <v>18</v>
      </c>
      <c r="B100" s="5" t="s">
        <v>126</v>
      </c>
      <c r="C100" s="5" t="s">
        <v>16</v>
      </c>
      <c r="D100" s="5">
        <v>48</v>
      </c>
      <c r="E100" s="10">
        <v>439248</v>
      </c>
      <c r="F100" s="5">
        <v>0</v>
      </c>
      <c r="G100" s="9">
        <v>240000</v>
      </c>
      <c r="H100" s="9"/>
      <c r="I100" s="32"/>
      <c r="J100" s="33"/>
      <c r="K100" s="59"/>
      <c r="L100" s="12"/>
      <c r="M100" s="59"/>
    </row>
    <row r="101" spans="1:13" ht="40.5" hidden="1" customHeight="1" x14ac:dyDescent="0.15">
      <c r="A101" s="20">
        <v>19</v>
      </c>
      <c r="B101" s="20" t="s">
        <v>183</v>
      </c>
      <c r="C101" s="28" t="s">
        <v>17</v>
      </c>
      <c r="D101" s="20">
        <v>35</v>
      </c>
      <c r="E101" s="21">
        <v>316564</v>
      </c>
      <c r="F101" s="20">
        <v>175000</v>
      </c>
      <c r="G101" s="9">
        <v>149465</v>
      </c>
      <c r="H101" s="9"/>
      <c r="I101" s="32"/>
      <c r="J101" s="33"/>
      <c r="K101" s="59"/>
      <c r="L101" s="12" t="s">
        <v>482</v>
      </c>
      <c r="M101" s="59"/>
    </row>
    <row r="102" spans="1:13" ht="30" hidden="1" customHeight="1" x14ac:dyDescent="0.15">
      <c r="A102" s="5">
        <v>20</v>
      </c>
      <c r="B102" s="15" t="s">
        <v>184</v>
      </c>
      <c r="C102" s="5" t="s">
        <v>18</v>
      </c>
      <c r="D102" s="5">
        <v>4.8</v>
      </c>
      <c r="E102" s="5">
        <v>48000</v>
      </c>
      <c r="F102" s="5">
        <v>0</v>
      </c>
      <c r="G102" s="9">
        <v>48000</v>
      </c>
      <c r="H102" s="9"/>
      <c r="I102" s="32"/>
      <c r="J102" s="33"/>
      <c r="K102" s="16"/>
      <c r="L102" s="12" t="s">
        <v>128</v>
      </c>
      <c r="M102" s="16"/>
    </row>
    <row r="103" spans="1:13" ht="30" hidden="1" customHeight="1" x14ac:dyDescent="0.15">
      <c r="A103" s="5">
        <v>21</v>
      </c>
      <c r="B103" s="5" t="s">
        <v>185</v>
      </c>
      <c r="C103" s="5" t="s">
        <v>9</v>
      </c>
      <c r="D103" s="5">
        <v>4.5</v>
      </c>
      <c r="E103" s="5">
        <v>45000</v>
      </c>
      <c r="F103" s="5">
        <v>0</v>
      </c>
      <c r="G103" s="9">
        <v>45000</v>
      </c>
      <c r="H103" s="9"/>
      <c r="I103" s="32"/>
      <c r="J103" s="33"/>
      <c r="K103" s="16"/>
      <c r="L103" s="12" t="s">
        <v>128</v>
      </c>
      <c r="M103" s="16"/>
    </row>
    <row r="104" spans="1:13" ht="30" hidden="1" customHeight="1" x14ac:dyDescent="0.15">
      <c r="A104" s="5">
        <v>22</v>
      </c>
      <c r="B104" s="5" t="s">
        <v>186</v>
      </c>
      <c r="C104" s="5" t="s">
        <v>87</v>
      </c>
      <c r="D104" s="5">
        <v>4.8</v>
      </c>
      <c r="E104" s="5">
        <v>48000</v>
      </c>
      <c r="F104" s="5">
        <v>0</v>
      </c>
      <c r="G104" s="9">
        <v>48000</v>
      </c>
      <c r="H104" s="9"/>
      <c r="I104" s="32"/>
      <c r="J104" s="33"/>
      <c r="K104" s="16"/>
      <c r="L104" s="12" t="s">
        <v>128</v>
      </c>
      <c r="M104" s="16"/>
    </row>
    <row r="105" spans="1:13" ht="30" hidden="1" customHeight="1" x14ac:dyDescent="0.15">
      <c r="A105" s="5">
        <v>23</v>
      </c>
      <c r="B105" s="5" t="s">
        <v>187</v>
      </c>
      <c r="C105" s="5" t="s">
        <v>88</v>
      </c>
      <c r="D105" s="5">
        <v>4.8</v>
      </c>
      <c r="E105" s="5">
        <v>48000</v>
      </c>
      <c r="F105" s="5">
        <v>0</v>
      </c>
      <c r="G105" s="9">
        <v>48000</v>
      </c>
      <c r="H105" s="9"/>
      <c r="I105" s="32"/>
      <c r="J105" s="33"/>
      <c r="K105" s="16"/>
      <c r="L105" s="12" t="s">
        <v>128</v>
      </c>
      <c r="M105" s="16"/>
    </row>
    <row r="106" spans="1:13" ht="24.75" hidden="1" customHeight="1" x14ac:dyDescent="0.15">
      <c r="A106" s="5">
        <v>24</v>
      </c>
      <c r="B106" s="5" t="s">
        <v>188</v>
      </c>
      <c r="C106" s="5" t="s">
        <v>21</v>
      </c>
      <c r="D106" s="5">
        <v>3</v>
      </c>
      <c r="E106" s="5">
        <v>30000</v>
      </c>
      <c r="F106" s="5">
        <v>0</v>
      </c>
      <c r="G106" s="9">
        <v>30000</v>
      </c>
      <c r="H106" s="9"/>
      <c r="I106" s="32"/>
      <c r="J106" s="33"/>
      <c r="K106" s="16"/>
      <c r="L106" s="12" t="s">
        <v>128</v>
      </c>
      <c r="M106" s="16"/>
    </row>
    <row r="107" spans="1:13" ht="43.5" hidden="1" customHeight="1" x14ac:dyDescent="0.15">
      <c r="A107" s="34">
        <v>25</v>
      </c>
      <c r="B107" s="34" t="s">
        <v>189</v>
      </c>
      <c r="C107" s="34" t="s">
        <v>19</v>
      </c>
      <c r="D107" s="34">
        <v>35</v>
      </c>
      <c r="E107" s="35">
        <v>325682</v>
      </c>
      <c r="F107" s="34">
        <v>0</v>
      </c>
      <c r="G107" s="35">
        <v>175000</v>
      </c>
      <c r="H107" s="35"/>
      <c r="I107" s="36"/>
      <c r="J107" s="37"/>
      <c r="K107" s="38"/>
      <c r="L107" s="12" t="s">
        <v>469</v>
      </c>
      <c r="M107" s="16"/>
    </row>
    <row r="108" spans="1:13" ht="33.75" hidden="1" customHeight="1" x14ac:dyDescent="0.15">
      <c r="A108" s="5">
        <v>26</v>
      </c>
      <c r="B108" s="15" t="s">
        <v>190</v>
      </c>
      <c r="C108" s="5" t="s">
        <v>59</v>
      </c>
      <c r="D108" s="5">
        <v>23</v>
      </c>
      <c r="E108" s="10">
        <v>214083</v>
      </c>
      <c r="F108" s="9">
        <v>115000</v>
      </c>
      <c r="G108" s="1"/>
      <c r="H108" s="9">
        <v>109842</v>
      </c>
      <c r="I108" s="32"/>
      <c r="J108" s="33" t="s">
        <v>371</v>
      </c>
      <c r="K108" s="16"/>
      <c r="L108" s="12" t="s">
        <v>316</v>
      </c>
      <c r="M108" s="16"/>
    </row>
    <row r="109" spans="1:13" ht="30" hidden="1" customHeight="1" x14ac:dyDescent="0.15">
      <c r="A109" s="5">
        <v>27</v>
      </c>
      <c r="B109" s="15" t="s">
        <v>191</v>
      </c>
      <c r="C109" s="5" t="s">
        <v>73</v>
      </c>
      <c r="D109" s="5">
        <v>4.8</v>
      </c>
      <c r="E109" s="5">
        <v>48000</v>
      </c>
      <c r="F109" s="5">
        <v>0</v>
      </c>
      <c r="G109" s="9">
        <v>48000</v>
      </c>
      <c r="H109" s="9"/>
      <c r="I109" s="32"/>
      <c r="J109" s="33"/>
      <c r="K109" s="16"/>
      <c r="L109" s="12" t="s">
        <v>128</v>
      </c>
      <c r="M109" s="16"/>
    </row>
    <row r="110" spans="1:13" ht="53.25" hidden="1" customHeight="1" x14ac:dyDescent="0.15">
      <c r="A110" s="5">
        <v>28</v>
      </c>
      <c r="B110" s="5" t="s">
        <v>192</v>
      </c>
      <c r="C110" s="5" t="s">
        <v>74</v>
      </c>
      <c r="D110" s="5">
        <v>20</v>
      </c>
      <c r="E110" s="10">
        <v>184457</v>
      </c>
      <c r="F110" s="5">
        <v>100000</v>
      </c>
      <c r="G110" s="9">
        <v>87791</v>
      </c>
      <c r="H110" s="9"/>
      <c r="I110" s="32"/>
      <c r="J110" s="33"/>
      <c r="K110" s="16"/>
      <c r="L110" s="12" t="s">
        <v>437</v>
      </c>
      <c r="M110" s="16"/>
    </row>
    <row r="111" spans="1:13" ht="43.5" hidden="1" customHeight="1" x14ac:dyDescent="0.15">
      <c r="A111" s="5">
        <v>29</v>
      </c>
      <c r="B111" s="5" t="s">
        <v>193</v>
      </c>
      <c r="C111" s="5" t="s">
        <v>89</v>
      </c>
      <c r="D111" s="5">
        <v>18</v>
      </c>
      <c r="E111" s="10">
        <v>173540</v>
      </c>
      <c r="F111" s="5">
        <v>90000</v>
      </c>
      <c r="G111" s="9">
        <v>82831</v>
      </c>
      <c r="H111" s="9"/>
      <c r="I111" s="32" t="s">
        <v>485</v>
      </c>
      <c r="J111" s="33"/>
      <c r="K111" s="17"/>
      <c r="L111" s="12" t="s">
        <v>484</v>
      </c>
      <c r="M111" s="17"/>
    </row>
    <row r="112" spans="1:13" ht="24" hidden="1" customHeight="1" x14ac:dyDescent="0.15">
      <c r="A112" s="5">
        <v>30</v>
      </c>
      <c r="B112" s="5" t="s">
        <v>194</v>
      </c>
      <c r="C112" s="5" t="s">
        <v>22</v>
      </c>
      <c r="D112" s="5">
        <v>48</v>
      </c>
      <c r="E112" s="5">
        <v>432776</v>
      </c>
      <c r="F112" s="5">
        <v>0</v>
      </c>
      <c r="G112" s="9">
        <v>240000</v>
      </c>
      <c r="H112" s="9"/>
      <c r="I112" s="32"/>
      <c r="J112" s="58" t="s">
        <v>289</v>
      </c>
      <c r="K112" s="59" t="s">
        <v>286</v>
      </c>
      <c r="L112" s="12" t="s">
        <v>162</v>
      </c>
      <c r="M112" s="59" t="s">
        <v>286</v>
      </c>
    </row>
    <row r="113" spans="1:13" ht="39" hidden="1" customHeight="1" x14ac:dyDescent="0.15">
      <c r="A113" s="5">
        <v>31</v>
      </c>
      <c r="B113" s="5" t="s">
        <v>195</v>
      </c>
      <c r="C113" s="5" t="s">
        <v>117</v>
      </c>
      <c r="D113" s="5">
        <v>14</v>
      </c>
      <c r="E113" s="5">
        <v>127982</v>
      </c>
      <c r="F113" s="5">
        <v>70000</v>
      </c>
      <c r="G113" s="9">
        <v>70000</v>
      </c>
      <c r="H113" s="9">
        <v>67358</v>
      </c>
      <c r="I113" s="32"/>
      <c r="J113" s="58"/>
      <c r="K113" s="59"/>
      <c r="L113" s="12" t="s">
        <v>406</v>
      </c>
      <c r="M113" s="59"/>
    </row>
    <row r="114" spans="1:13" ht="30" hidden="1" customHeight="1" x14ac:dyDescent="0.15">
      <c r="A114" s="5">
        <v>32</v>
      </c>
      <c r="B114" s="5" t="s">
        <v>196</v>
      </c>
      <c r="C114" s="5" t="s">
        <v>106</v>
      </c>
      <c r="D114" s="5">
        <v>37</v>
      </c>
      <c r="E114" s="5">
        <v>363409</v>
      </c>
      <c r="F114" s="5">
        <v>0</v>
      </c>
      <c r="G114" s="9">
        <v>185000</v>
      </c>
      <c r="H114" s="9"/>
      <c r="I114" s="32"/>
      <c r="J114" s="58"/>
      <c r="K114" s="59"/>
      <c r="L114" s="12" t="s">
        <v>162</v>
      </c>
      <c r="M114" s="59"/>
    </row>
    <row r="115" spans="1:13" ht="38.25" hidden="1" customHeight="1" x14ac:dyDescent="0.15">
      <c r="A115" s="5">
        <v>33</v>
      </c>
      <c r="B115" s="5" t="s">
        <v>197</v>
      </c>
      <c r="C115" s="5" t="s">
        <v>23</v>
      </c>
      <c r="D115" s="5">
        <v>16</v>
      </c>
      <c r="E115" s="5">
        <v>121503</v>
      </c>
      <c r="F115" s="5">
        <v>80000</v>
      </c>
      <c r="G115" s="9">
        <v>43286</v>
      </c>
      <c r="H115" s="9"/>
      <c r="I115" s="32"/>
      <c r="J115" s="58"/>
      <c r="K115" s="59"/>
      <c r="L115" s="12" t="s">
        <v>438</v>
      </c>
      <c r="M115" s="59"/>
    </row>
    <row r="116" spans="1:13" ht="26.25" hidden="1" customHeight="1" x14ac:dyDescent="0.15">
      <c r="A116" s="5">
        <v>34</v>
      </c>
      <c r="B116" s="5" t="s">
        <v>198</v>
      </c>
      <c r="C116" s="5" t="s">
        <v>68</v>
      </c>
      <c r="D116" s="5">
        <v>26</v>
      </c>
      <c r="E116" s="5">
        <v>248056</v>
      </c>
      <c r="F116" s="5">
        <v>0</v>
      </c>
      <c r="G116" s="9">
        <v>130000</v>
      </c>
      <c r="H116" s="9"/>
      <c r="I116" s="32"/>
      <c r="J116" s="58"/>
      <c r="K116" s="59"/>
      <c r="L116" s="12" t="s">
        <v>162</v>
      </c>
      <c r="M116" s="59"/>
    </row>
    <row r="117" spans="1:13" ht="25.5" hidden="1" customHeight="1" x14ac:dyDescent="0.15">
      <c r="A117" s="5">
        <v>35</v>
      </c>
      <c r="B117" s="5" t="s">
        <v>199</v>
      </c>
      <c r="C117" s="5" t="s">
        <v>114</v>
      </c>
      <c r="D117" s="5">
        <v>3</v>
      </c>
      <c r="E117" s="5">
        <v>30000</v>
      </c>
      <c r="F117" s="5">
        <v>0</v>
      </c>
      <c r="G117" s="9">
        <v>30000</v>
      </c>
      <c r="H117" s="9"/>
      <c r="I117" s="32"/>
      <c r="J117" s="58"/>
      <c r="K117" s="59"/>
      <c r="L117" s="12" t="s">
        <v>128</v>
      </c>
      <c r="M117" s="59"/>
    </row>
    <row r="118" spans="1:13" ht="30" hidden="1" customHeight="1" x14ac:dyDescent="0.15">
      <c r="A118" s="5">
        <v>36</v>
      </c>
      <c r="B118" s="5" t="s">
        <v>200</v>
      </c>
      <c r="C118" s="5" t="s">
        <v>24</v>
      </c>
      <c r="D118" s="5">
        <v>16.5</v>
      </c>
      <c r="E118" s="5">
        <v>147555</v>
      </c>
      <c r="F118" s="5">
        <v>0</v>
      </c>
      <c r="G118" s="9">
        <v>82500</v>
      </c>
      <c r="H118" s="9"/>
      <c r="I118" s="32"/>
      <c r="J118" s="58"/>
      <c r="K118" s="59"/>
      <c r="L118" s="12" t="s">
        <v>162</v>
      </c>
      <c r="M118" s="59"/>
    </row>
    <row r="119" spans="1:13" ht="30" hidden="1" customHeight="1" x14ac:dyDescent="0.15">
      <c r="A119" s="5">
        <v>37</v>
      </c>
      <c r="B119" s="5" t="s">
        <v>201</v>
      </c>
      <c r="C119" s="5" t="s">
        <v>25</v>
      </c>
      <c r="D119" s="5">
        <v>11</v>
      </c>
      <c r="E119" s="5">
        <v>103947</v>
      </c>
      <c r="F119" s="5">
        <v>0</v>
      </c>
      <c r="G119" s="9">
        <v>55000</v>
      </c>
      <c r="H119" s="9"/>
      <c r="I119" s="32"/>
      <c r="J119" s="58"/>
      <c r="K119" s="59"/>
      <c r="L119" s="12" t="s">
        <v>162</v>
      </c>
      <c r="M119" s="59"/>
    </row>
    <row r="120" spans="1:13" ht="25.5" hidden="1" customHeight="1" x14ac:dyDescent="0.15">
      <c r="A120" s="5">
        <v>38</v>
      </c>
      <c r="B120" s="5" t="s">
        <v>202</v>
      </c>
      <c r="C120" s="5" t="s">
        <v>115</v>
      </c>
      <c r="D120" s="5">
        <v>4</v>
      </c>
      <c r="E120" s="5">
        <v>40000</v>
      </c>
      <c r="F120" s="5">
        <v>0</v>
      </c>
      <c r="G120" s="9">
        <v>40000</v>
      </c>
      <c r="H120" s="9"/>
      <c r="I120" s="32"/>
      <c r="J120" s="58"/>
      <c r="K120" s="59"/>
      <c r="L120" s="12" t="s">
        <v>128</v>
      </c>
      <c r="M120" s="59"/>
    </row>
    <row r="121" spans="1:13" ht="24" hidden="1" customHeight="1" x14ac:dyDescent="0.15">
      <c r="A121" s="5">
        <v>39</v>
      </c>
      <c r="B121" s="5" t="s">
        <v>203</v>
      </c>
      <c r="C121" s="5" t="s">
        <v>116</v>
      </c>
      <c r="D121" s="5">
        <v>4.5</v>
      </c>
      <c r="E121" s="5">
        <v>45000</v>
      </c>
      <c r="F121" s="5">
        <v>0</v>
      </c>
      <c r="G121" s="9">
        <v>45000</v>
      </c>
      <c r="H121" s="9"/>
      <c r="I121" s="32"/>
      <c r="J121" s="58"/>
      <c r="K121" s="59"/>
      <c r="L121" s="12" t="s">
        <v>128</v>
      </c>
      <c r="M121" s="59"/>
    </row>
    <row r="122" spans="1:13" ht="28.5" hidden="1" customHeight="1" x14ac:dyDescent="0.15">
      <c r="A122" s="5">
        <v>40</v>
      </c>
      <c r="B122" s="5" t="s">
        <v>204</v>
      </c>
      <c r="C122" s="5" t="s">
        <v>278</v>
      </c>
      <c r="D122" s="5">
        <v>9</v>
      </c>
      <c r="E122" s="5">
        <v>90000</v>
      </c>
      <c r="F122" s="5">
        <v>0</v>
      </c>
      <c r="G122" s="9">
        <v>90000</v>
      </c>
      <c r="H122" s="9"/>
      <c r="I122" s="32"/>
      <c r="J122" s="58"/>
      <c r="K122" s="59"/>
      <c r="L122" s="12" t="s">
        <v>128</v>
      </c>
      <c r="M122" s="59"/>
    </row>
    <row r="123" spans="1:13" ht="25.5" hidden="1" customHeight="1" x14ac:dyDescent="0.15">
      <c r="A123" s="5">
        <v>41</v>
      </c>
      <c r="B123" s="5" t="s">
        <v>205</v>
      </c>
      <c r="C123" s="5" t="s">
        <v>110</v>
      </c>
      <c r="D123" s="5">
        <v>4.2</v>
      </c>
      <c r="E123" s="5">
        <v>42000</v>
      </c>
      <c r="F123" s="5">
        <v>0</v>
      </c>
      <c r="G123" s="9">
        <v>42000</v>
      </c>
      <c r="H123" s="9"/>
      <c r="I123" s="32"/>
      <c r="J123" s="58"/>
      <c r="K123" s="59"/>
      <c r="L123" s="12" t="s">
        <v>128</v>
      </c>
      <c r="M123" s="59"/>
    </row>
    <row r="124" spans="1:13" ht="26.25" hidden="1" customHeight="1" x14ac:dyDescent="0.15">
      <c r="A124" s="5">
        <v>42</v>
      </c>
      <c r="B124" s="5" t="s">
        <v>206</v>
      </c>
      <c r="C124" s="5" t="s">
        <v>56</v>
      </c>
      <c r="D124" s="5">
        <v>4.9000000000000004</v>
      </c>
      <c r="E124" s="5">
        <v>49000</v>
      </c>
      <c r="F124" s="5">
        <v>0</v>
      </c>
      <c r="G124" s="9">
        <v>49000</v>
      </c>
      <c r="H124" s="9"/>
      <c r="I124" s="32"/>
      <c r="J124" s="58"/>
      <c r="K124" s="59"/>
      <c r="L124" s="12" t="s">
        <v>128</v>
      </c>
      <c r="M124" s="59"/>
    </row>
    <row r="125" spans="1:13" ht="24.75" hidden="1" customHeight="1" x14ac:dyDescent="0.15">
      <c r="A125" s="5">
        <v>43</v>
      </c>
      <c r="B125" s="5" t="s">
        <v>207</v>
      </c>
      <c r="C125" s="5" t="s">
        <v>26</v>
      </c>
      <c r="D125" s="5">
        <v>26</v>
      </c>
      <c r="E125" s="5">
        <v>236835</v>
      </c>
      <c r="F125" s="5">
        <v>0</v>
      </c>
      <c r="G125" s="9">
        <v>130000</v>
      </c>
      <c r="H125" s="9"/>
      <c r="I125" s="32"/>
      <c r="J125" s="58"/>
      <c r="K125" s="59"/>
      <c r="L125" s="12" t="s">
        <v>162</v>
      </c>
      <c r="M125" s="59"/>
    </row>
    <row r="126" spans="1:13" ht="27" hidden="1" customHeight="1" x14ac:dyDescent="0.15">
      <c r="A126" s="5">
        <v>44</v>
      </c>
      <c r="B126" s="5" t="s">
        <v>208</v>
      </c>
      <c r="C126" s="5" t="s">
        <v>27</v>
      </c>
      <c r="D126" s="5">
        <v>4.5</v>
      </c>
      <c r="E126" s="5">
        <v>45000</v>
      </c>
      <c r="F126" s="5">
        <v>0</v>
      </c>
      <c r="G126" s="9">
        <v>45000</v>
      </c>
      <c r="H126" s="9"/>
      <c r="I126" s="32"/>
      <c r="J126" s="58"/>
      <c r="K126" s="59"/>
      <c r="L126" s="12" t="s">
        <v>128</v>
      </c>
      <c r="M126" s="59"/>
    </row>
    <row r="127" spans="1:13" ht="43.5" hidden="1" customHeight="1" x14ac:dyDescent="0.15">
      <c r="A127" s="5">
        <v>45</v>
      </c>
      <c r="B127" s="5" t="s">
        <v>209</v>
      </c>
      <c r="C127" s="5" t="s">
        <v>78</v>
      </c>
      <c r="D127" s="5">
        <v>19.899999999999999</v>
      </c>
      <c r="E127" s="5">
        <v>181689</v>
      </c>
      <c r="F127" s="9">
        <v>99500</v>
      </c>
      <c r="G127" s="1"/>
      <c r="H127" s="9">
        <v>92355</v>
      </c>
      <c r="I127" s="32"/>
      <c r="J127" s="58"/>
      <c r="K127" s="59"/>
      <c r="L127" s="12" t="s">
        <v>398</v>
      </c>
      <c r="M127" s="59"/>
    </row>
    <row r="128" spans="1:13" ht="30" hidden="1" customHeight="1" x14ac:dyDescent="0.15">
      <c r="A128" s="5">
        <v>46</v>
      </c>
      <c r="B128" s="5" t="s">
        <v>210</v>
      </c>
      <c r="C128" s="5" t="s">
        <v>111</v>
      </c>
      <c r="D128" s="5">
        <v>27.5</v>
      </c>
      <c r="E128" s="5">
        <v>219740</v>
      </c>
      <c r="F128" s="5">
        <v>0</v>
      </c>
      <c r="G128" s="9">
        <v>137500</v>
      </c>
      <c r="H128" s="9"/>
      <c r="I128" s="32"/>
      <c r="J128" s="58"/>
      <c r="K128" s="59"/>
      <c r="L128" s="12" t="s">
        <v>162</v>
      </c>
      <c r="M128" s="59"/>
    </row>
    <row r="129" spans="1:13" ht="30" hidden="1" customHeight="1" x14ac:dyDescent="0.15">
      <c r="A129" s="5">
        <v>47</v>
      </c>
      <c r="B129" s="5" t="s">
        <v>211</v>
      </c>
      <c r="C129" s="5" t="s">
        <v>28</v>
      </c>
      <c r="D129" s="5">
        <v>11</v>
      </c>
      <c r="E129" s="5">
        <v>103798</v>
      </c>
      <c r="F129" s="5">
        <v>0</v>
      </c>
      <c r="G129" s="9">
        <v>55000</v>
      </c>
      <c r="H129" s="9"/>
      <c r="I129" s="32"/>
      <c r="J129" s="33"/>
      <c r="K129" s="59" t="s">
        <v>288</v>
      </c>
      <c r="L129" s="12" t="s">
        <v>162</v>
      </c>
      <c r="M129" s="59" t="s">
        <v>284</v>
      </c>
    </row>
    <row r="130" spans="1:13" ht="23.1" hidden="1" customHeight="1" x14ac:dyDescent="0.15">
      <c r="A130" s="5">
        <v>48</v>
      </c>
      <c r="B130" s="5" t="s">
        <v>212</v>
      </c>
      <c r="C130" s="5" t="s">
        <v>79</v>
      </c>
      <c r="D130" s="5">
        <v>23.5</v>
      </c>
      <c r="E130" s="5">
        <v>216202</v>
      </c>
      <c r="F130" s="5">
        <v>0</v>
      </c>
      <c r="G130" s="9">
        <v>117500</v>
      </c>
      <c r="H130" s="9"/>
      <c r="I130" s="32"/>
      <c r="J130" s="33"/>
      <c r="K130" s="59"/>
      <c r="L130" s="12" t="s">
        <v>162</v>
      </c>
      <c r="M130" s="59"/>
    </row>
    <row r="131" spans="1:13" ht="23.1" hidden="1" customHeight="1" x14ac:dyDescent="0.15">
      <c r="A131" s="5">
        <v>49</v>
      </c>
      <c r="B131" s="5" t="s">
        <v>213</v>
      </c>
      <c r="C131" s="5" t="s">
        <v>118</v>
      </c>
      <c r="D131" s="5">
        <v>4.5</v>
      </c>
      <c r="E131" s="5">
        <v>45000</v>
      </c>
      <c r="F131" s="5">
        <v>0</v>
      </c>
      <c r="G131" s="9">
        <v>45000</v>
      </c>
      <c r="H131" s="9"/>
      <c r="I131" s="32"/>
      <c r="J131" s="33"/>
      <c r="K131" s="59"/>
      <c r="L131" s="12" t="s">
        <v>128</v>
      </c>
      <c r="M131" s="59"/>
    </row>
    <row r="132" spans="1:13" ht="23.1" hidden="1" customHeight="1" x14ac:dyDescent="0.15">
      <c r="A132" s="5">
        <v>50</v>
      </c>
      <c r="B132" s="5" t="s">
        <v>217</v>
      </c>
      <c r="C132" s="5" t="s">
        <v>8</v>
      </c>
      <c r="D132" s="5">
        <v>4</v>
      </c>
      <c r="E132" s="5">
        <v>40000</v>
      </c>
      <c r="F132" s="5">
        <v>0</v>
      </c>
      <c r="G132" s="9">
        <v>40000</v>
      </c>
      <c r="H132" s="9"/>
      <c r="I132" s="32"/>
      <c r="J132" s="33"/>
      <c r="K132" s="59"/>
      <c r="L132" s="12" t="s">
        <v>128</v>
      </c>
      <c r="M132" s="59"/>
    </row>
    <row r="133" spans="1:13" ht="23.1" hidden="1" customHeight="1" x14ac:dyDescent="0.15">
      <c r="A133" s="5">
        <v>51</v>
      </c>
      <c r="B133" s="5" t="s">
        <v>214</v>
      </c>
      <c r="C133" s="5" t="s">
        <v>80</v>
      </c>
      <c r="D133" s="5">
        <v>25</v>
      </c>
      <c r="E133" s="5">
        <v>203962</v>
      </c>
      <c r="F133" s="5">
        <v>0</v>
      </c>
      <c r="G133" s="9">
        <v>125000</v>
      </c>
      <c r="H133" s="9"/>
      <c r="I133" s="32"/>
      <c r="J133" s="33"/>
      <c r="K133" s="59"/>
      <c r="L133" s="12" t="s">
        <v>162</v>
      </c>
      <c r="M133" s="59"/>
    </row>
    <row r="134" spans="1:13" ht="23.1" hidden="1" customHeight="1" x14ac:dyDescent="0.15">
      <c r="A134" s="5">
        <v>52</v>
      </c>
      <c r="B134" s="5" t="s">
        <v>215</v>
      </c>
      <c r="C134" s="5" t="s">
        <v>29</v>
      </c>
      <c r="D134" s="5">
        <v>38.5</v>
      </c>
      <c r="E134" s="5">
        <v>346359</v>
      </c>
      <c r="F134" s="5">
        <v>0</v>
      </c>
      <c r="G134" s="9">
        <v>192500</v>
      </c>
      <c r="H134" s="9"/>
      <c r="I134" s="32"/>
      <c r="J134" s="33"/>
      <c r="K134" s="59"/>
      <c r="L134" s="12" t="s">
        <v>162</v>
      </c>
      <c r="M134" s="59"/>
    </row>
    <row r="135" spans="1:13" ht="23.1" hidden="1" customHeight="1" x14ac:dyDescent="0.15">
      <c r="A135" s="5">
        <v>53</v>
      </c>
      <c r="B135" s="5" t="s">
        <v>216</v>
      </c>
      <c r="C135" s="5" t="s">
        <v>112</v>
      </c>
      <c r="D135" s="5">
        <v>18</v>
      </c>
      <c r="E135" s="5">
        <v>160420</v>
      </c>
      <c r="F135" s="5">
        <v>0</v>
      </c>
      <c r="G135" s="9">
        <v>90000</v>
      </c>
      <c r="H135" s="9"/>
      <c r="I135" s="32"/>
      <c r="J135" s="33"/>
      <c r="K135" s="59"/>
      <c r="L135" s="12" t="s">
        <v>162</v>
      </c>
      <c r="M135" s="59"/>
    </row>
    <row r="136" spans="1:13" ht="24" hidden="1" customHeight="1" x14ac:dyDescent="0.15">
      <c r="A136" s="5">
        <v>54</v>
      </c>
      <c r="B136" s="6" t="s">
        <v>218</v>
      </c>
      <c r="C136" s="5" t="s">
        <v>62</v>
      </c>
      <c r="D136" s="5">
        <v>4</v>
      </c>
      <c r="E136" s="5" t="s">
        <v>129</v>
      </c>
      <c r="F136" s="5">
        <v>0</v>
      </c>
      <c r="G136" s="9">
        <v>0</v>
      </c>
      <c r="H136" s="9"/>
      <c r="I136" s="32"/>
      <c r="J136" s="33"/>
      <c r="K136" s="59"/>
      <c r="L136" s="12" t="s">
        <v>130</v>
      </c>
      <c r="M136" s="59"/>
    </row>
    <row r="137" spans="1:13" ht="36.75" hidden="1" customHeight="1" x14ac:dyDescent="0.15">
      <c r="A137" s="5">
        <v>55</v>
      </c>
      <c r="B137" s="5" t="s">
        <v>219</v>
      </c>
      <c r="C137" s="5" t="s">
        <v>30</v>
      </c>
      <c r="D137" s="5">
        <v>19.8</v>
      </c>
      <c r="E137" s="10">
        <v>173935</v>
      </c>
      <c r="F137" s="9">
        <v>99000</v>
      </c>
      <c r="G137" s="1"/>
      <c r="H137" s="9">
        <v>87238</v>
      </c>
      <c r="I137" s="32"/>
      <c r="J137" s="33"/>
      <c r="K137" s="59"/>
      <c r="L137" s="12" t="s">
        <v>385</v>
      </c>
      <c r="M137" s="59"/>
    </row>
    <row r="138" spans="1:13" ht="22.5" hidden="1" customHeight="1" x14ac:dyDescent="0.15">
      <c r="A138" s="5">
        <v>56</v>
      </c>
      <c r="B138" s="5" t="s">
        <v>220</v>
      </c>
      <c r="C138" s="5" t="s">
        <v>31</v>
      </c>
      <c r="D138" s="5">
        <v>34.5</v>
      </c>
      <c r="E138" s="10">
        <v>320487</v>
      </c>
      <c r="F138" s="5">
        <v>0</v>
      </c>
      <c r="G138" s="9">
        <v>172500</v>
      </c>
      <c r="H138" s="9"/>
      <c r="I138" s="32"/>
      <c r="J138" s="33"/>
      <c r="K138" s="59"/>
      <c r="L138" s="12" t="s">
        <v>162</v>
      </c>
      <c r="M138" s="59"/>
    </row>
    <row r="139" spans="1:13" ht="38.25" hidden="1" customHeight="1" x14ac:dyDescent="0.15">
      <c r="A139" s="5">
        <v>57</v>
      </c>
      <c r="B139" s="5" t="s">
        <v>221</v>
      </c>
      <c r="C139" s="5" t="s">
        <v>6</v>
      </c>
      <c r="D139" s="5">
        <v>15</v>
      </c>
      <c r="E139" s="10">
        <v>139505</v>
      </c>
      <c r="F139" s="9">
        <v>75000</v>
      </c>
      <c r="G139" s="1"/>
      <c r="H139" s="9">
        <v>70608</v>
      </c>
      <c r="I139" s="32"/>
      <c r="J139" s="33" t="s">
        <v>371</v>
      </c>
      <c r="K139" s="59"/>
      <c r="L139" s="12" t="s">
        <v>376</v>
      </c>
      <c r="M139" s="59"/>
    </row>
    <row r="140" spans="1:13" ht="27" hidden="1" customHeight="1" x14ac:dyDescent="0.15">
      <c r="A140" s="5">
        <v>58</v>
      </c>
      <c r="B140" s="5" t="s">
        <v>222</v>
      </c>
      <c r="C140" s="5" t="s">
        <v>32</v>
      </c>
      <c r="D140" s="5">
        <v>4.8</v>
      </c>
      <c r="E140" s="5">
        <v>48000</v>
      </c>
      <c r="F140" s="5">
        <v>0</v>
      </c>
      <c r="G140" s="9">
        <v>48000</v>
      </c>
      <c r="H140" s="9"/>
      <c r="I140" s="32"/>
      <c r="J140" s="33"/>
      <c r="K140" s="59"/>
      <c r="L140" s="12" t="s">
        <v>128</v>
      </c>
      <c r="M140" s="59"/>
    </row>
    <row r="141" spans="1:13" ht="27" hidden="1" customHeight="1" x14ac:dyDescent="0.15">
      <c r="A141" s="5">
        <v>59</v>
      </c>
      <c r="B141" s="5" t="s">
        <v>223</v>
      </c>
      <c r="C141" s="5" t="s">
        <v>7</v>
      </c>
      <c r="D141" s="5">
        <v>4.5</v>
      </c>
      <c r="E141" s="5">
        <v>45000</v>
      </c>
      <c r="F141" s="5">
        <v>0</v>
      </c>
      <c r="G141" s="9">
        <v>45000</v>
      </c>
      <c r="H141" s="9"/>
      <c r="I141" s="32"/>
      <c r="J141" s="33"/>
      <c r="K141" s="59"/>
      <c r="L141" s="12" t="s">
        <v>128</v>
      </c>
      <c r="M141" s="59"/>
    </row>
    <row r="142" spans="1:13" ht="27.75" hidden="1" customHeight="1" x14ac:dyDescent="0.15">
      <c r="A142" s="5">
        <v>60</v>
      </c>
      <c r="B142" s="5" t="s">
        <v>224</v>
      </c>
      <c r="C142" s="5" t="s">
        <v>279</v>
      </c>
      <c r="D142" s="5">
        <v>4.5</v>
      </c>
      <c r="E142" s="5">
        <v>45000</v>
      </c>
      <c r="F142" s="5">
        <v>0</v>
      </c>
      <c r="G142" s="9">
        <v>45000</v>
      </c>
      <c r="H142" s="9"/>
      <c r="I142" s="32"/>
      <c r="J142" s="33"/>
      <c r="K142" s="59"/>
      <c r="L142" s="12" t="s">
        <v>128</v>
      </c>
      <c r="M142" s="59"/>
    </row>
    <row r="143" spans="1:13" ht="66" hidden="1" customHeight="1" x14ac:dyDescent="0.15">
      <c r="A143" s="5">
        <v>61</v>
      </c>
      <c r="B143" s="5" t="s">
        <v>225</v>
      </c>
      <c r="C143" s="5" t="s">
        <v>33</v>
      </c>
      <c r="D143" s="5">
        <v>25</v>
      </c>
      <c r="E143" s="10">
        <v>232456</v>
      </c>
      <c r="F143" s="5">
        <v>0</v>
      </c>
      <c r="G143" s="9">
        <v>125000</v>
      </c>
      <c r="H143" s="9"/>
      <c r="I143" s="32"/>
      <c r="J143" s="33"/>
      <c r="K143" s="59"/>
      <c r="L143" s="12" t="s">
        <v>162</v>
      </c>
      <c r="M143" s="59"/>
    </row>
    <row r="144" spans="1:13" ht="23.1" hidden="1" customHeight="1" x14ac:dyDescent="0.15">
      <c r="A144" s="5">
        <v>62</v>
      </c>
      <c r="B144" s="5" t="s">
        <v>226</v>
      </c>
      <c r="C144" s="5" t="s">
        <v>34</v>
      </c>
      <c r="D144" s="5">
        <v>15</v>
      </c>
      <c r="E144" s="5">
        <v>123485</v>
      </c>
      <c r="F144" s="5">
        <v>0</v>
      </c>
      <c r="G144" s="9">
        <v>0</v>
      </c>
      <c r="H144" s="9">
        <v>75000</v>
      </c>
      <c r="I144" s="32" t="s">
        <v>305</v>
      </c>
      <c r="J144" s="33"/>
      <c r="K144" s="59"/>
      <c r="L144" s="12" t="s">
        <v>162</v>
      </c>
      <c r="M144" s="59"/>
    </row>
    <row r="145" spans="1:13" ht="23.1" hidden="1" customHeight="1" x14ac:dyDescent="0.15">
      <c r="A145" s="5">
        <v>63</v>
      </c>
      <c r="B145" s="5" t="s">
        <v>125</v>
      </c>
      <c r="C145" s="5" t="s">
        <v>35</v>
      </c>
      <c r="D145" s="5">
        <v>15</v>
      </c>
      <c r="E145" s="5">
        <v>128402</v>
      </c>
      <c r="F145" s="5">
        <v>0</v>
      </c>
      <c r="G145" s="9">
        <v>75000</v>
      </c>
      <c r="H145" s="9"/>
      <c r="I145" s="32"/>
      <c r="J145" s="33"/>
      <c r="K145" s="59" t="s">
        <v>286</v>
      </c>
      <c r="L145" s="12" t="s">
        <v>162</v>
      </c>
      <c r="M145" s="59" t="s">
        <v>286</v>
      </c>
    </row>
    <row r="146" spans="1:13" ht="44.25" hidden="1" customHeight="1" x14ac:dyDescent="0.15">
      <c r="A146" s="5">
        <v>64</v>
      </c>
      <c r="B146" s="5" t="s">
        <v>227</v>
      </c>
      <c r="C146" s="5" t="s">
        <v>36</v>
      </c>
      <c r="D146" s="5">
        <v>30</v>
      </c>
      <c r="E146" s="5">
        <v>278825</v>
      </c>
      <c r="F146" s="5">
        <v>150000</v>
      </c>
      <c r="G146" s="9">
        <v>118851</v>
      </c>
      <c r="H146" s="9"/>
      <c r="I146" s="32"/>
      <c r="J146" s="33"/>
      <c r="K146" s="59"/>
      <c r="L146" s="12" t="s">
        <v>474</v>
      </c>
      <c r="M146" s="59"/>
    </row>
    <row r="147" spans="1:13" ht="23.1" hidden="1" customHeight="1" x14ac:dyDescent="0.15">
      <c r="A147" s="5">
        <v>65</v>
      </c>
      <c r="B147" s="5" t="s">
        <v>228</v>
      </c>
      <c r="C147" s="5" t="s">
        <v>290</v>
      </c>
      <c r="D147" s="5">
        <v>25</v>
      </c>
      <c r="E147" s="5">
        <v>227657</v>
      </c>
      <c r="F147" s="5">
        <v>0</v>
      </c>
      <c r="G147" s="9">
        <v>125000</v>
      </c>
      <c r="H147" s="9"/>
      <c r="I147" s="32"/>
      <c r="J147" s="33"/>
      <c r="K147" s="59"/>
      <c r="L147" s="12" t="s">
        <v>162</v>
      </c>
      <c r="M147" s="59"/>
    </row>
    <row r="148" spans="1:13" ht="23.1" hidden="1" customHeight="1" x14ac:dyDescent="0.15">
      <c r="A148" s="5">
        <v>66</v>
      </c>
      <c r="B148" s="5" t="s">
        <v>229</v>
      </c>
      <c r="C148" s="5" t="s">
        <v>37</v>
      </c>
      <c r="D148" s="5">
        <v>15</v>
      </c>
      <c r="E148" s="5">
        <v>138492</v>
      </c>
      <c r="F148" s="5">
        <v>0</v>
      </c>
      <c r="G148" s="9">
        <v>75000</v>
      </c>
      <c r="H148" s="9"/>
      <c r="I148" s="32"/>
      <c r="J148" s="33"/>
      <c r="K148" s="59"/>
      <c r="L148" s="12" t="s">
        <v>162</v>
      </c>
      <c r="M148" s="59"/>
    </row>
    <row r="149" spans="1:13" ht="23.1" hidden="1" customHeight="1" x14ac:dyDescent="0.15">
      <c r="A149" s="5">
        <v>67</v>
      </c>
      <c r="B149" s="5" t="s">
        <v>230</v>
      </c>
      <c r="C149" s="5" t="s">
        <v>38</v>
      </c>
      <c r="D149" s="5">
        <v>4.5</v>
      </c>
      <c r="E149" s="5">
        <v>45000</v>
      </c>
      <c r="F149" s="5">
        <v>0</v>
      </c>
      <c r="G149" s="9">
        <v>45000</v>
      </c>
      <c r="H149" s="9"/>
      <c r="I149" s="32"/>
      <c r="J149" s="33"/>
      <c r="K149" s="59"/>
      <c r="L149" s="12" t="s">
        <v>128</v>
      </c>
      <c r="M149" s="59"/>
    </row>
    <row r="150" spans="1:13" ht="23.1" hidden="1" customHeight="1" x14ac:dyDescent="0.15">
      <c r="A150" s="5">
        <v>68</v>
      </c>
      <c r="B150" s="5" t="s">
        <v>238</v>
      </c>
      <c r="C150" s="5" t="s">
        <v>62</v>
      </c>
      <c r="D150" s="5">
        <v>4</v>
      </c>
      <c r="E150" s="5">
        <v>40000</v>
      </c>
      <c r="F150" s="5">
        <v>0</v>
      </c>
      <c r="G150" s="9">
        <v>40000</v>
      </c>
      <c r="H150" s="9"/>
      <c r="I150" s="32"/>
      <c r="J150" s="33"/>
      <c r="K150" s="59"/>
      <c r="L150" s="12" t="s">
        <v>128</v>
      </c>
      <c r="M150" s="59"/>
    </row>
    <row r="151" spans="1:13" ht="43.5" hidden="1" customHeight="1" x14ac:dyDescent="0.15">
      <c r="A151" s="5">
        <v>69</v>
      </c>
      <c r="B151" s="5" t="s">
        <v>231</v>
      </c>
      <c r="C151" s="5" t="s">
        <v>293</v>
      </c>
      <c r="D151" s="5">
        <v>15</v>
      </c>
      <c r="E151" s="10">
        <v>143299</v>
      </c>
      <c r="F151" s="5">
        <v>0</v>
      </c>
      <c r="G151" s="9">
        <v>75000</v>
      </c>
      <c r="H151" s="9"/>
      <c r="I151" s="32"/>
      <c r="J151" s="33"/>
      <c r="K151" s="59"/>
      <c r="L151" s="12" t="s">
        <v>463</v>
      </c>
      <c r="M151" s="59"/>
    </row>
    <row r="152" spans="1:13" ht="36" hidden="1" customHeight="1" x14ac:dyDescent="0.15">
      <c r="A152" s="5">
        <v>70</v>
      </c>
      <c r="B152" s="6" t="s">
        <v>232</v>
      </c>
      <c r="C152" s="5" t="s">
        <v>39</v>
      </c>
      <c r="D152" s="5">
        <v>18</v>
      </c>
      <c r="E152" s="10">
        <v>167772</v>
      </c>
      <c r="F152" s="9">
        <v>90000</v>
      </c>
      <c r="G152" s="1"/>
      <c r="H152" s="9">
        <v>80316</v>
      </c>
      <c r="I152" s="32"/>
      <c r="J152" s="33" t="s">
        <v>371</v>
      </c>
      <c r="K152" s="59"/>
      <c r="L152" s="12" t="s">
        <v>462</v>
      </c>
      <c r="M152" s="59"/>
    </row>
    <row r="153" spans="1:13" ht="27" hidden="1" customHeight="1" x14ac:dyDescent="0.15">
      <c r="A153" s="5">
        <v>71</v>
      </c>
      <c r="B153" s="6" t="s">
        <v>233</v>
      </c>
      <c r="C153" s="5" t="s">
        <v>40</v>
      </c>
      <c r="D153" s="5">
        <v>5</v>
      </c>
      <c r="E153" s="5">
        <v>49000</v>
      </c>
      <c r="F153" s="5">
        <v>0</v>
      </c>
      <c r="G153" s="5">
        <v>49000</v>
      </c>
      <c r="H153" s="5"/>
      <c r="I153" s="5"/>
      <c r="J153" s="33"/>
      <c r="K153" s="59"/>
      <c r="L153" s="12" t="s">
        <v>128</v>
      </c>
      <c r="M153" s="59"/>
    </row>
    <row r="154" spans="1:13" ht="23.1" hidden="1" customHeight="1" x14ac:dyDescent="0.15">
      <c r="A154" s="5">
        <v>72</v>
      </c>
      <c r="B154" s="6" t="s">
        <v>234</v>
      </c>
      <c r="C154" s="5" t="s">
        <v>41</v>
      </c>
      <c r="D154" s="5">
        <v>4.5</v>
      </c>
      <c r="E154" s="5">
        <v>45000</v>
      </c>
      <c r="F154" s="5">
        <v>0</v>
      </c>
      <c r="G154" s="5">
        <v>45000</v>
      </c>
      <c r="H154" s="5"/>
      <c r="I154" s="5"/>
      <c r="J154" s="33"/>
      <c r="K154" s="59"/>
      <c r="L154" s="12" t="s">
        <v>128</v>
      </c>
      <c r="M154" s="59"/>
    </row>
    <row r="155" spans="1:13" ht="23.1" hidden="1" customHeight="1" x14ac:dyDescent="0.15">
      <c r="A155" s="5">
        <v>73</v>
      </c>
      <c r="B155" s="6" t="s">
        <v>235</v>
      </c>
      <c r="C155" s="5" t="s">
        <v>42</v>
      </c>
      <c r="D155" s="5">
        <v>4.8</v>
      </c>
      <c r="E155" s="5">
        <v>48000</v>
      </c>
      <c r="F155" s="5">
        <v>0</v>
      </c>
      <c r="G155" s="5">
        <v>48000</v>
      </c>
      <c r="H155" s="5"/>
      <c r="I155" s="5"/>
      <c r="J155" s="33"/>
      <c r="K155" s="59"/>
      <c r="L155" s="12" t="s">
        <v>128</v>
      </c>
      <c r="M155" s="59"/>
    </row>
    <row r="156" spans="1:13" ht="23.1" hidden="1" customHeight="1" x14ac:dyDescent="0.15">
      <c r="A156" s="5">
        <v>74</v>
      </c>
      <c r="B156" s="6" t="s">
        <v>236</v>
      </c>
      <c r="C156" s="5" t="s">
        <v>291</v>
      </c>
      <c r="D156" s="5">
        <v>4.8</v>
      </c>
      <c r="E156" s="5">
        <v>48000</v>
      </c>
      <c r="F156" s="5">
        <v>0</v>
      </c>
      <c r="G156" s="5">
        <v>48000</v>
      </c>
      <c r="H156" s="5"/>
      <c r="I156" s="5"/>
      <c r="J156" s="33"/>
      <c r="K156" s="59"/>
      <c r="L156" s="12" t="s">
        <v>128</v>
      </c>
      <c r="M156" s="59"/>
    </row>
    <row r="157" spans="1:13" ht="23.1" hidden="1" customHeight="1" x14ac:dyDescent="0.15">
      <c r="A157" s="5">
        <v>75</v>
      </c>
      <c r="B157" s="5" t="s">
        <v>237</v>
      </c>
      <c r="C157" s="5" t="s">
        <v>43</v>
      </c>
      <c r="D157" s="5">
        <v>4.8</v>
      </c>
      <c r="E157" s="5">
        <v>48000</v>
      </c>
      <c r="F157" s="5">
        <v>0</v>
      </c>
      <c r="G157" s="5">
        <v>48000</v>
      </c>
      <c r="H157" s="5"/>
      <c r="I157" s="5"/>
      <c r="J157" s="33"/>
      <c r="K157" s="59"/>
      <c r="L157" s="12" t="s">
        <v>128</v>
      </c>
      <c r="M157" s="59"/>
    </row>
    <row r="158" spans="1:13" ht="21.75" hidden="1" customHeight="1" x14ac:dyDescent="0.15">
      <c r="A158" s="5">
        <v>76</v>
      </c>
      <c r="B158" s="6" t="s">
        <v>239</v>
      </c>
      <c r="C158" s="5" t="s">
        <v>62</v>
      </c>
      <c r="D158" s="5">
        <v>4</v>
      </c>
      <c r="E158" s="5">
        <v>40000</v>
      </c>
      <c r="F158" s="5">
        <v>0</v>
      </c>
      <c r="G158" s="5">
        <v>40000</v>
      </c>
      <c r="H158" s="5"/>
      <c r="I158" s="5"/>
      <c r="J158" s="33"/>
      <c r="K158" s="59"/>
      <c r="L158" s="12" t="s">
        <v>128</v>
      </c>
      <c r="M158" s="59"/>
    </row>
    <row r="159" spans="1:13" ht="36.75" hidden="1" customHeight="1" x14ac:dyDescent="0.15">
      <c r="A159" s="5">
        <v>77</v>
      </c>
      <c r="B159" s="6" t="s">
        <v>240</v>
      </c>
      <c r="C159" s="5" t="s">
        <v>44</v>
      </c>
      <c r="D159" s="5">
        <v>16</v>
      </c>
      <c r="E159" s="10">
        <v>144764</v>
      </c>
      <c r="F159" s="9">
        <v>80000</v>
      </c>
      <c r="G159" s="1"/>
      <c r="H159" s="9">
        <v>69287</v>
      </c>
      <c r="I159" s="32"/>
      <c r="J159" s="33" t="s">
        <v>371</v>
      </c>
      <c r="K159" s="59"/>
      <c r="L159" s="12" t="s">
        <v>378</v>
      </c>
      <c r="M159" s="59"/>
    </row>
    <row r="160" spans="1:13" ht="21.75" hidden="1" customHeight="1" x14ac:dyDescent="0.15">
      <c r="A160" s="60">
        <v>78</v>
      </c>
      <c r="B160" s="64" t="s">
        <v>241</v>
      </c>
      <c r="C160" s="60" t="s">
        <v>295</v>
      </c>
      <c r="D160" s="60">
        <v>18</v>
      </c>
      <c r="E160" s="62">
        <v>167042</v>
      </c>
      <c r="F160" s="9">
        <v>4652</v>
      </c>
      <c r="G160" s="9"/>
      <c r="H160" s="69">
        <v>82228</v>
      </c>
      <c r="I160" s="71"/>
      <c r="J160" s="33"/>
      <c r="K160" s="59"/>
      <c r="L160" s="60" t="s">
        <v>380</v>
      </c>
      <c r="M160" s="59"/>
    </row>
    <row r="161" spans="1:13" ht="42.75" hidden="1" customHeight="1" x14ac:dyDescent="0.15">
      <c r="A161" s="61"/>
      <c r="B161" s="65"/>
      <c r="C161" s="61"/>
      <c r="D161" s="61"/>
      <c r="E161" s="63"/>
      <c r="F161" s="9">
        <v>85348</v>
      </c>
      <c r="G161" s="9"/>
      <c r="H161" s="70"/>
      <c r="I161" s="72"/>
      <c r="J161" s="58" t="s">
        <v>296</v>
      </c>
      <c r="K161" s="59" t="s">
        <v>286</v>
      </c>
      <c r="L161" s="61"/>
      <c r="M161" s="59" t="s">
        <v>286</v>
      </c>
    </row>
    <row r="162" spans="1:13" ht="46.5" hidden="1" customHeight="1" x14ac:dyDescent="0.15">
      <c r="A162" s="5">
        <v>79</v>
      </c>
      <c r="B162" s="6" t="s">
        <v>242</v>
      </c>
      <c r="C162" s="5" t="s">
        <v>294</v>
      </c>
      <c r="D162" s="5">
        <v>4.8</v>
      </c>
      <c r="E162" s="5">
        <v>48000</v>
      </c>
      <c r="F162" s="5">
        <v>0</v>
      </c>
      <c r="G162" s="9">
        <v>48000</v>
      </c>
      <c r="H162" s="9"/>
      <c r="I162" s="32"/>
      <c r="J162" s="58"/>
      <c r="K162" s="59"/>
      <c r="L162" s="12" t="s">
        <v>128</v>
      </c>
      <c r="M162" s="59"/>
    </row>
    <row r="163" spans="1:13" ht="33" hidden="1" customHeight="1" x14ac:dyDescent="0.15">
      <c r="A163" s="5">
        <v>80</v>
      </c>
      <c r="B163" s="6" t="s">
        <v>243</v>
      </c>
      <c r="C163" s="5" t="s">
        <v>45</v>
      </c>
      <c r="D163" s="5">
        <v>10.5</v>
      </c>
      <c r="E163" s="10">
        <v>95812</v>
      </c>
      <c r="F163" s="5">
        <v>0</v>
      </c>
      <c r="G163" s="9">
        <v>52500</v>
      </c>
      <c r="H163" s="9"/>
      <c r="I163" s="32"/>
      <c r="J163" s="58" t="s">
        <v>296</v>
      </c>
      <c r="K163" s="59" t="s">
        <v>286</v>
      </c>
      <c r="L163" s="12" t="s">
        <v>162</v>
      </c>
      <c r="M163" s="59" t="s">
        <v>286</v>
      </c>
    </row>
    <row r="164" spans="1:13" ht="36.75" hidden="1" customHeight="1" x14ac:dyDescent="0.15">
      <c r="A164" s="5">
        <v>81</v>
      </c>
      <c r="B164" s="6" t="s">
        <v>244</v>
      </c>
      <c r="C164" s="5" t="s">
        <v>46</v>
      </c>
      <c r="D164" s="5">
        <v>2</v>
      </c>
      <c r="E164" s="10">
        <v>20000</v>
      </c>
      <c r="F164" s="5">
        <v>0</v>
      </c>
      <c r="G164" s="9">
        <v>20000</v>
      </c>
      <c r="H164" s="9"/>
      <c r="I164" s="32"/>
      <c r="J164" s="58"/>
      <c r="K164" s="59"/>
      <c r="L164" s="12" t="s">
        <v>128</v>
      </c>
      <c r="M164" s="59"/>
    </row>
    <row r="165" spans="1:13" ht="31.5" hidden="1" customHeight="1" x14ac:dyDescent="0.15">
      <c r="A165" s="5">
        <v>82</v>
      </c>
      <c r="B165" s="6" t="s">
        <v>245</v>
      </c>
      <c r="C165" s="5" t="s">
        <v>47</v>
      </c>
      <c r="D165" s="5">
        <v>4.8</v>
      </c>
      <c r="E165" s="10">
        <v>48000</v>
      </c>
      <c r="F165" s="5">
        <v>0</v>
      </c>
      <c r="G165" s="9">
        <v>48000</v>
      </c>
      <c r="H165" s="9"/>
      <c r="I165" s="32"/>
      <c r="J165" s="58"/>
      <c r="K165" s="59"/>
      <c r="L165" s="12" t="s">
        <v>128</v>
      </c>
      <c r="M165" s="59"/>
    </row>
    <row r="166" spans="1:13" ht="47.25" hidden="1" customHeight="1" x14ac:dyDescent="0.15">
      <c r="A166" s="5">
        <v>83</v>
      </c>
      <c r="B166" s="6" t="s">
        <v>246</v>
      </c>
      <c r="C166" s="5" t="s">
        <v>48</v>
      </c>
      <c r="D166" s="5">
        <v>10</v>
      </c>
      <c r="E166" s="10">
        <v>95877</v>
      </c>
      <c r="F166" s="9">
        <v>50000</v>
      </c>
      <c r="G166" s="1"/>
      <c r="H166" s="9">
        <v>49017</v>
      </c>
      <c r="I166" s="32"/>
      <c r="J166" s="58"/>
      <c r="K166" s="59"/>
      <c r="L166" s="12" t="s">
        <v>379</v>
      </c>
      <c r="M166" s="59"/>
    </row>
    <row r="167" spans="1:13" ht="32.25" hidden="1" customHeight="1" x14ac:dyDescent="0.15">
      <c r="A167" s="5">
        <v>84</v>
      </c>
      <c r="B167" s="5" t="s">
        <v>281</v>
      </c>
      <c r="C167" s="5" t="s">
        <v>49</v>
      </c>
      <c r="D167" s="5">
        <v>3</v>
      </c>
      <c r="E167" s="5">
        <v>30000</v>
      </c>
      <c r="F167" s="5">
        <v>0</v>
      </c>
      <c r="G167" s="9">
        <v>30000</v>
      </c>
      <c r="H167" s="9"/>
      <c r="I167" s="32"/>
      <c r="J167" s="58"/>
      <c r="K167" s="59"/>
      <c r="L167" s="12" t="s">
        <v>128</v>
      </c>
      <c r="M167" s="59"/>
    </row>
    <row r="168" spans="1:13" ht="55.5" hidden="1" customHeight="1" x14ac:dyDescent="0.15">
      <c r="A168" s="5">
        <v>85</v>
      </c>
      <c r="B168" s="5" t="s">
        <v>247</v>
      </c>
      <c r="C168" s="5" t="s">
        <v>50</v>
      </c>
      <c r="D168" s="5">
        <v>46</v>
      </c>
      <c r="E168" s="5" t="s">
        <v>122</v>
      </c>
      <c r="F168" s="5">
        <v>0</v>
      </c>
      <c r="G168" s="9">
        <v>230000</v>
      </c>
      <c r="H168" s="9"/>
      <c r="I168" s="32"/>
      <c r="J168" s="58"/>
      <c r="K168" s="59"/>
      <c r="L168" s="12" t="s">
        <v>162</v>
      </c>
      <c r="M168" s="59"/>
    </row>
    <row r="169" spans="1:13" ht="27.95" hidden="1" customHeight="1" x14ac:dyDescent="0.15">
      <c r="A169" s="5">
        <v>86</v>
      </c>
      <c r="B169" s="5" t="s">
        <v>248</v>
      </c>
      <c r="C169" s="5" t="s">
        <v>51</v>
      </c>
      <c r="D169" s="5">
        <v>4.5</v>
      </c>
      <c r="E169" s="5">
        <v>45000</v>
      </c>
      <c r="F169" s="5">
        <v>0</v>
      </c>
      <c r="G169" s="5">
        <v>45000</v>
      </c>
      <c r="H169" s="5"/>
      <c r="I169" s="5"/>
      <c r="J169" s="58"/>
      <c r="K169" s="59"/>
      <c r="L169" s="12" t="s">
        <v>128</v>
      </c>
      <c r="M169" s="59"/>
    </row>
    <row r="170" spans="1:13" ht="27.95" hidden="1" customHeight="1" x14ac:dyDescent="0.15">
      <c r="A170" s="5">
        <v>87</v>
      </c>
      <c r="B170" s="5" t="s">
        <v>249</v>
      </c>
      <c r="C170" s="5" t="s">
        <v>54</v>
      </c>
      <c r="D170" s="5">
        <v>4.5</v>
      </c>
      <c r="E170" s="5">
        <v>45000</v>
      </c>
      <c r="F170" s="5">
        <v>0</v>
      </c>
      <c r="G170" s="5">
        <v>45000</v>
      </c>
      <c r="H170" s="5"/>
      <c r="I170" s="5"/>
      <c r="J170" s="58"/>
      <c r="K170" s="59"/>
      <c r="L170" s="12" t="s">
        <v>128</v>
      </c>
      <c r="M170" s="59"/>
    </row>
    <row r="171" spans="1:13" ht="46.5" hidden="1" customHeight="1" x14ac:dyDescent="0.15">
      <c r="A171" s="5">
        <v>88</v>
      </c>
      <c r="B171" s="5" t="s">
        <v>250</v>
      </c>
      <c r="C171" s="5" t="s">
        <v>52</v>
      </c>
      <c r="D171" s="5">
        <v>10</v>
      </c>
      <c r="E171" s="5">
        <v>89869</v>
      </c>
      <c r="F171" s="9">
        <v>50000</v>
      </c>
      <c r="G171" s="1"/>
      <c r="H171" s="9">
        <v>42555</v>
      </c>
      <c r="I171" s="32"/>
      <c r="J171" s="58"/>
      <c r="K171" s="59"/>
      <c r="L171" s="12" t="s">
        <v>383</v>
      </c>
      <c r="M171" s="59"/>
    </row>
    <row r="172" spans="1:13" ht="27.95" hidden="1" customHeight="1" x14ac:dyDescent="0.15">
      <c r="A172" s="5">
        <v>89</v>
      </c>
      <c r="B172" s="5" t="s">
        <v>251</v>
      </c>
      <c r="C172" s="5" t="s">
        <v>53</v>
      </c>
      <c r="D172" s="5">
        <v>2</v>
      </c>
      <c r="E172" s="5">
        <v>20000</v>
      </c>
      <c r="F172" s="5">
        <v>0</v>
      </c>
      <c r="G172" s="9">
        <v>20000</v>
      </c>
      <c r="H172" s="9"/>
      <c r="I172" s="32"/>
      <c r="J172" s="58"/>
      <c r="K172" s="59"/>
      <c r="L172" s="12" t="s">
        <v>128</v>
      </c>
      <c r="M172" s="59"/>
    </row>
    <row r="173" spans="1:13" ht="27.95" hidden="1" customHeight="1" x14ac:dyDescent="0.15">
      <c r="A173" s="5">
        <v>90</v>
      </c>
      <c r="B173" s="5" t="s">
        <v>252</v>
      </c>
      <c r="C173" s="5" t="s">
        <v>60</v>
      </c>
      <c r="D173" s="5">
        <v>3.9</v>
      </c>
      <c r="E173" s="5">
        <v>39000</v>
      </c>
      <c r="F173" s="5">
        <v>0</v>
      </c>
      <c r="G173" s="9">
        <v>39000</v>
      </c>
      <c r="H173" s="9"/>
      <c r="I173" s="32"/>
      <c r="J173" s="58"/>
      <c r="K173" s="59"/>
      <c r="L173" s="12" t="s">
        <v>128</v>
      </c>
      <c r="M173" s="59"/>
    </row>
    <row r="174" spans="1:13" ht="41.25" hidden="1" customHeight="1" x14ac:dyDescent="0.15">
      <c r="A174" s="5">
        <v>91</v>
      </c>
      <c r="B174" s="5" t="s">
        <v>159</v>
      </c>
      <c r="C174" s="5" t="s">
        <v>160</v>
      </c>
      <c r="D174" s="5">
        <v>15</v>
      </c>
      <c r="E174" s="5">
        <v>141300</v>
      </c>
      <c r="F174" s="5">
        <v>0</v>
      </c>
      <c r="G174" s="9">
        <v>75000</v>
      </c>
      <c r="H174" s="9">
        <v>109159</v>
      </c>
      <c r="I174" s="32"/>
      <c r="J174" s="58"/>
      <c r="K174" s="59"/>
      <c r="L174" s="12" t="s">
        <v>381</v>
      </c>
      <c r="M174" s="59"/>
    </row>
    <row r="175" spans="1:13" ht="27.95" hidden="1" customHeight="1" x14ac:dyDescent="0.15">
      <c r="A175" s="5">
        <v>92</v>
      </c>
      <c r="B175" s="5" t="s">
        <v>166</v>
      </c>
      <c r="C175" s="5" t="s">
        <v>167</v>
      </c>
      <c r="D175" s="5">
        <v>4.93</v>
      </c>
      <c r="E175" s="5">
        <v>49300</v>
      </c>
      <c r="F175" s="5"/>
      <c r="G175" s="9">
        <v>49300</v>
      </c>
      <c r="H175" s="9"/>
      <c r="I175" s="32"/>
      <c r="J175" s="58"/>
      <c r="K175" s="59"/>
      <c r="L175" s="12" t="s">
        <v>128</v>
      </c>
      <c r="M175" s="59"/>
    </row>
    <row r="176" spans="1:13" ht="27.95" hidden="1" customHeight="1" x14ac:dyDescent="0.15">
      <c r="A176" s="5">
        <v>93</v>
      </c>
      <c r="B176" s="5" t="s">
        <v>137</v>
      </c>
      <c r="C176" s="5" t="s">
        <v>138</v>
      </c>
      <c r="D176" s="5">
        <v>4.95</v>
      </c>
      <c r="E176" s="5">
        <v>49500</v>
      </c>
      <c r="F176" s="5">
        <v>0</v>
      </c>
      <c r="G176" s="9">
        <v>49500</v>
      </c>
      <c r="H176" s="9"/>
      <c r="I176" s="32"/>
      <c r="J176" s="58"/>
      <c r="K176" s="59"/>
      <c r="L176" s="12" t="s">
        <v>128</v>
      </c>
      <c r="M176" s="59"/>
    </row>
    <row r="177" spans="1:13" ht="30" hidden="1" customHeight="1" x14ac:dyDescent="0.15">
      <c r="A177" s="5" t="s">
        <v>155</v>
      </c>
      <c r="B177" s="7" t="s">
        <v>156</v>
      </c>
      <c r="C177" s="8" t="s">
        <v>90</v>
      </c>
      <c r="D177" s="5">
        <f>SUM(D178:D186)</f>
        <v>188.84</v>
      </c>
      <c r="E177" s="5">
        <f>SUM(E178:E186)</f>
        <v>1673530</v>
      </c>
      <c r="F177" s="5">
        <v>0</v>
      </c>
      <c r="G177" s="20">
        <f>SUM(G178:G186)</f>
        <v>722554</v>
      </c>
      <c r="H177" s="5"/>
      <c r="I177" s="5"/>
      <c r="J177" s="27"/>
      <c r="K177" s="14"/>
      <c r="L177" s="12"/>
      <c r="M177" s="14"/>
    </row>
    <row r="178" spans="1:13" ht="34.5" hidden="1" customHeight="1" x14ac:dyDescent="0.15">
      <c r="A178" s="5">
        <v>1</v>
      </c>
      <c r="B178" s="5" t="s">
        <v>139</v>
      </c>
      <c r="C178" s="5" t="s">
        <v>96</v>
      </c>
      <c r="D178" s="5">
        <v>13</v>
      </c>
      <c r="E178" s="10">
        <v>112969</v>
      </c>
      <c r="F178" s="40">
        <v>76781</v>
      </c>
      <c r="G178" s="41"/>
      <c r="H178" s="42">
        <v>50335</v>
      </c>
      <c r="I178" s="32"/>
      <c r="J178" s="58" t="s">
        <v>298</v>
      </c>
      <c r="K178" s="59" t="s">
        <v>286</v>
      </c>
      <c r="L178" s="12" t="s">
        <v>387</v>
      </c>
      <c r="M178" s="59" t="s">
        <v>286</v>
      </c>
    </row>
    <row r="179" spans="1:13" ht="38.25" hidden="1" customHeight="1" x14ac:dyDescent="0.15">
      <c r="A179" s="5">
        <v>2</v>
      </c>
      <c r="B179" s="5" t="s">
        <v>140</v>
      </c>
      <c r="C179" s="5" t="s">
        <v>97</v>
      </c>
      <c r="D179" s="5">
        <v>15.6</v>
      </c>
      <c r="E179" s="10">
        <v>135876</v>
      </c>
      <c r="F179" s="40">
        <v>89024</v>
      </c>
      <c r="G179" s="41"/>
      <c r="H179" s="42">
        <v>55471</v>
      </c>
      <c r="I179" s="32" t="s">
        <v>303</v>
      </c>
      <c r="J179" s="58"/>
      <c r="K179" s="59"/>
      <c r="L179" s="12" t="s">
        <v>439</v>
      </c>
      <c r="M179" s="59"/>
    </row>
    <row r="180" spans="1:13" ht="38.25" hidden="1" customHeight="1" x14ac:dyDescent="0.15">
      <c r="A180" s="5">
        <v>3</v>
      </c>
      <c r="B180" s="5" t="s">
        <v>141</v>
      </c>
      <c r="C180" s="5" t="s">
        <v>98</v>
      </c>
      <c r="D180" s="5">
        <v>48</v>
      </c>
      <c r="E180" s="10">
        <v>444002</v>
      </c>
      <c r="F180" s="5">
        <v>0</v>
      </c>
      <c r="G180" s="18">
        <v>302732</v>
      </c>
      <c r="H180" s="9"/>
      <c r="I180" s="32"/>
      <c r="J180" s="58"/>
      <c r="K180" s="59"/>
      <c r="L180" s="12" t="s">
        <v>164</v>
      </c>
      <c r="M180" s="59"/>
    </row>
    <row r="181" spans="1:13" ht="37.5" hidden="1" customHeight="1" x14ac:dyDescent="0.15">
      <c r="A181" s="5">
        <v>4</v>
      </c>
      <c r="B181" s="5" t="s">
        <v>142</v>
      </c>
      <c r="C181" s="5" t="s">
        <v>99</v>
      </c>
      <c r="D181" s="5">
        <v>18</v>
      </c>
      <c r="E181" s="10">
        <v>143756</v>
      </c>
      <c r="F181" s="9">
        <v>93253</v>
      </c>
      <c r="G181" s="1"/>
      <c r="H181" s="9">
        <v>58041</v>
      </c>
      <c r="I181" s="32"/>
      <c r="J181" s="58"/>
      <c r="K181" s="59"/>
      <c r="L181" s="12" t="s">
        <v>386</v>
      </c>
      <c r="M181" s="59"/>
    </row>
    <row r="182" spans="1:13" ht="30" hidden="1" customHeight="1" x14ac:dyDescent="0.15">
      <c r="A182" s="5">
        <v>5</v>
      </c>
      <c r="B182" s="5" t="s">
        <v>143</v>
      </c>
      <c r="C182" s="5" t="s">
        <v>100</v>
      </c>
      <c r="D182" s="5">
        <v>29</v>
      </c>
      <c r="E182" s="10">
        <v>254350</v>
      </c>
      <c r="F182" s="5">
        <v>0</v>
      </c>
      <c r="G182" s="9">
        <v>166891</v>
      </c>
      <c r="H182" s="9"/>
      <c r="I182" s="32"/>
      <c r="J182" s="58"/>
      <c r="K182" s="59"/>
      <c r="L182" s="12" t="s">
        <v>282</v>
      </c>
      <c r="M182" s="59"/>
    </row>
    <row r="183" spans="1:13" ht="31.5" hidden="1" customHeight="1" x14ac:dyDescent="0.15">
      <c r="A183" s="5">
        <v>6</v>
      </c>
      <c r="B183" s="5" t="s">
        <v>145</v>
      </c>
      <c r="C183" s="5" t="s">
        <v>101</v>
      </c>
      <c r="D183" s="5">
        <v>13.5</v>
      </c>
      <c r="E183" s="10">
        <v>118335</v>
      </c>
      <c r="F183" s="5">
        <v>0</v>
      </c>
      <c r="G183" s="9">
        <v>74001</v>
      </c>
      <c r="H183" s="9"/>
      <c r="I183" s="32"/>
      <c r="J183" s="58"/>
      <c r="K183" s="59"/>
      <c r="L183" s="12" t="s">
        <v>165</v>
      </c>
      <c r="M183" s="59"/>
    </row>
    <row r="184" spans="1:13" ht="48" hidden="1" customHeight="1" x14ac:dyDescent="0.15">
      <c r="A184" s="5">
        <v>7</v>
      </c>
      <c r="B184" s="5" t="s">
        <v>146</v>
      </c>
      <c r="C184" s="5" t="s">
        <v>102</v>
      </c>
      <c r="D184" s="5">
        <v>15.5</v>
      </c>
      <c r="E184" s="10">
        <v>142625</v>
      </c>
      <c r="F184" s="5">
        <v>87575</v>
      </c>
      <c r="G184" s="9">
        <v>67425</v>
      </c>
      <c r="H184" s="9"/>
      <c r="I184" s="32"/>
      <c r="J184" s="58"/>
      <c r="K184" s="59"/>
      <c r="L184" s="12" t="s">
        <v>440</v>
      </c>
      <c r="M184" s="59"/>
    </row>
    <row r="185" spans="1:13" ht="33.75" hidden="1" customHeight="1" x14ac:dyDescent="0.15">
      <c r="A185" s="5">
        <v>8</v>
      </c>
      <c r="B185" s="5" t="s">
        <v>144</v>
      </c>
      <c r="C185" s="5" t="s">
        <v>103</v>
      </c>
      <c r="D185" s="5">
        <v>17</v>
      </c>
      <c r="E185" s="10">
        <v>142776</v>
      </c>
      <c r="F185" s="9">
        <v>92162</v>
      </c>
      <c r="G185" s="1"/>
      <c r="H185" s="9">
        <v>56754</v>
      </c>
      <c r="I185" s="32"/>
      <c r="J185" s="58"/>
      <c r="K185" s="59"/>
      <c r="L185" s="12" t="s">
        <v>388</v>
      </c>
      <c r="M185" s="59"/>
    </row>
    <row r="186" spans="1:13" ht="30" hidden="1" customHeight="1" x14ac:dyDescent="0.15">
      <c r="A186" s="5">
        <v>9</v>
      </c>
      <c r="B186" s="5" t="s">
        <v>147</v>
      </c>
      <c r="C186" s="5" t="s">
        <v>91</v>
      </c>
      <c r="D186" s="5">
        <v>19.239999999999998</v>
      </c>
      <c r="E186" s="10">
        <v>178841</v>
      </c>
      <c r="F186" s="5">
        <v>0</v>
      </c>
      <c r="G186" s="9">
        <v>111505</v>
      </c>
      <c r="H186" s="9"/>
      <c r="I186" s="32"/>
      <c r="J186" s="58"/>
      <c r="K186" s="59"/>
      <c r="L186" s="12" t="s">
        <v>283</v>
      </c>
      <c r="M186" s="59"/>
    </row>
    <row r="187" spans="1:13" ht="23.25" hidden="1" customHeight="1" x14ac:dyDescent="0.15">
      <c r="A187" s="5" t="s">
        <v>153</v>
      </c>
      <c r="B187" s="8" t="s">
        <v>154</v>
      </c>
      <c r="C187" s="8" t="s">
        <v>90</v>
      </c>
      <c r="D187" s="5">
        <f>SUM(D188:D200)</f>
        <v>515.25</v>
      </c>
      <c r="E187" s="5">
        <f>SUM(E188:E200)</f>
        <v>4479202</v>
      </c>
      <c r="F187" s="5">
        <v>0</v>
      </c>
      <c r="G187" s="5">
        <f>SUM(G188:G200)</f>
        <v>2041214</v>
      </c>
      <c r="H187" s="5"/>
      <c r="I187" s="5"/>
      <c r="J187" s="27"/>
      <c r="K187" s="14"/>
      <c r="L187" s="12"/>
      <c r="M187" s="14"/>
    </row>
    <row r="188" spans="1:13" ht="77.25" hidden="1" customHeight="1" x14ac:dyDescent="0.15">
      <c r="A188" s="5">
        <v>1</v>
      </c>
      <c r="B188" s="5" t="s">
        <v>253</v>
      </c>
      <c r="C188" s="5" t="s">
        <v>12</v>
      </c>
      <c r="D188" s="5">
        <v>18</v>
      </c>
      <c r="E188" s="10">
        <v>167558</v>
      </c>
      <c r="F188" s="5">
        <v>90000</v>
      </c>
      <c r="G188" s="9">
        <v>81214</v>
      </c>
      <c r="H188" s="9"/>
      <c r="I188" s="32"/>
      <c r="J188" s="27" t="s">
        <v>287</v>
      </c>
      <c r="K188" s="14" t="s">
        <v>292</v>
      </c>
      <c r="L188" s="12" t="s">
        <v>481</v>
      </c>
      <c r="M188" s="14" t="s">
        <v>292</v>
      </c>
    </row>
    <row r="189" spans="1:13" ht="30" hidden="1" customHeight="1" x14ac:dyDescent="0.15">
      <c r="A189" s="5">
        <v>2</v>
      </c>
      <c r="B189" s="5" t="s">
        <v>257</v>
      </c>
      <c r="C189" s="5" t="s">
        <v>4</v>
      </c>
      <c r="D189" s="5">
        <v>40</v>
      </c>
      <c r="E189" s="10">
        <v>371358</v>
      </c>
      <c r="F189" s="5">
        <v>0</v>
      </c>
      <c r="G189" s="9">
        <v>200000</v>
      </c>
      <c r="H189" s="9"/>
      <c r="I189" s="32"/>
      <c r="J189" s="58" t="s">
        <v>297</v>
      </c>
      <c r="K189" s="59" t="s">
        <v>284</v>
      </c>
      <c r="L189" s="12" t="s">
        <v>162</v>
      </c>
      <c r="M189" s="59" t="s">
        <v>284</v>
      </c>
    </row>
    <row r="190" spans="1:13" ht="42.75" hidden="1" customHeight="1" x14ac:dyDescent="0.15">
      <c r="A190" s="5">
        <v>3</v>
      </c>
      <c r="B190" s="5" t="s">
        <v>254</v>
      </c>
      <c r="C190" s="5" t="s">
        <v>2</v>
      </c>
      <c r="D190" s="5">
        <v>40</v>
      </c>
      <c r="E190" s="10">
        <v>368021</v>
      </c>
      <c r="F190" s="9">
        <v>200000</v>
      </c>
      <c r="G190" s="1"/>
      <c r="H190" s="9">
        <v>191521</v>
      </c>
      <c r="I190" s="32"/>
      <c r="J190" s="58"/>
      <c r="K190" s="59"/>
      <c r="L190" s="12" t="s">
        <v>399</v>
      </c>
      <c r="M190" s="59"/>
    </row>
    <row r="191" spans="1:13" ht="30" hidden="1" customHeight="1" x14ac:dyDescent="0.15">
      <c r="A191" s="5">
        <v>4</v>
      </c>
      <c r="B191" s="5" t="s">
        <v>255</v>
      </c>
      <c r="C191" s="5" t="s">
        <v>75</v>
      </c>
      <c r="D191" s="5">
        <v>48</v>
      </c>
      <c r="E191" s="10">
        <v>426335</v>
      </c>
      <c r="F191" s="5">
        <v>0</v>
      </c>
      <c r="G191" s="9">
        <v>240000</v>
      </c>
      <c r="H191" s="9"/>
      <c r="I191" s="32"/>
      <c r="J191" s="58"/>
      <c r="K191" s="59"/>
      <c r="L191" s="12" t="s">
        <v>162</v>
      </c>
      <c r="M191" s="59"/>
    </row>
    <row r="192" spans="1:13" ht="30" hidden="1" customHeight="1" x14ac:dyDescent="0.15">
      <c r="A192" s="5">
        <v>5</v>
      </c>
      <c r="B192" s="5" t="s">
        <v>256</v>
      </c>
      <c r="C192" s="5" t="s">
        <v>81</v>
      </c>
      <c r="D192" s="5">
        <v>48</v>
      </c>
      <c r="E192" s="10">
        <v>453819</v>
      </c>
      <c r="F192" s="5">
        <v>0</v>
      </c>
      <c r="G192" s="9">
        <v>240000</v>
      </c>
      <c r="H192" s="9"/>
      <c r="I192" s="32"/>
      <c r="J192" s="58"/>
      <c r="K192" s="59"/>
      <c r="L192" s="12" t="s">
        <v>162</v>
      </c>
      <c r="M192" s="59"/>
    </row>
    <row r="193" spans="1:13" ht="30" hidden="1" customHeight="1" x14ac:dyDescent="0.15">
      <c r="A193" s="60">
        <v>6</v>
      </c>
      <c r="B193" s="60" t="s">
        <v>258</v>
      </c>
      <c r="C193" s="60" t="s">
        <v>82</v>
      </c>
      <c r="D193" s="60">
        <v>150</v>
      </c>
      <c r="E193" s="62">
        <v>1247068</v>
      </c>
      <c r="F193" s="60">
        <v>0</v>
      </c>
      <c r="G193" s="9">
        <v>132526</v>
      </c>
      <c r="H193" s="9"/>
      <c r="I193" s="32"/>
      <c r="J193" s="58"/>
      <c r="K193" s="59"/>
      <c r="L193" s="12" t="s">
        <v>280</v>
      </c>
      <c r="M193" s="59"/>
    </row>
    <row r="194" spans="1:13" ht="30" hidden="1" customHeight="1" x14ac:dyDescent="0.15">
      <c r="A194" s="61"/>
      <c r="B194" s="61"/>
      <c r="C194" s="61"/>
      <c r="D194" s="61"/>
      <c r="E194" s="63"/>
      <c r="F194" s="61"/>
      <c r="G194" s="9">
        <v>317474</v>
      </c>
      <c r="H194" s="9"/>
      <c r="I194" s="32"/>
      <c r="J194" s="58" t="s">
        <v>287</v>
      </c>
      <c r="K194" s="59" t="s">
        <v>299</v>
      </c>
      <c r="L194" s="12" t="s">
        <v>280</v>
      </c>
      <c r="M194" s="59" t="s">
        <v>299</v>
      </c>
    </row>
    <row r="195" spans="1:13" ht="30" hidden="1" customHeight="1" x14ac:dyDescent="0.15">
      <c r="A195" s="5">
        <v>7</v>
      </c>
      <c r="B195" s="5" t="s">
        <v>259</v>
      </c>
      <c r="C195" s="5" t="s">
        <v>83</v>
      </c>
      <c r="D195" s="5">
        <v>49.5</v>
      </c>
      <c r="E195" s="10">
        <v>448992</v>
      </c>
      <c r="F195" s="5">
        <v>0</v>
      </c>
      <c r="G195" s="9">
        <v>247500</v>
      </c>
      <c r="H195" s="9"/>
      <c r="I195" s="32"/>
      <c r="J195" s="58"/>
      <c r="K195" s="59"/>
      <c r="L195" s="12" t="s">
        <v>162</v>
      </c>
      <c r="M195" s="59"/>
    </row>
    <row r="196" spans="1:13" ht="30" hidden="1" customHeight="1" x14ac:dyDescent="0.15">
      <c r="A196" s="5">
        <v>8</v>
      </c>
      <c r="B196" s="5" t="s">
        <v>260</v>
      </c>
      <c r="C196" s="5" t="s">
        <v>85</v>
      </c>
      <c r="D196" s="5">
        <v>47</v>
      </c>
      <c r="E196" s="10">
        <v>444841</v>
      </c>
      <c r="F196" s="5">
        <v>0</v>
      </c>
      <c r="G196" s="9">
        <v>235000</v>
      </c>
      <c r="H196" s="9"/>
      <c r="I196" s="32"/>
      <c r="J196" s="58"/>
      <c r="K196" s="59"/>
      <c r="L196" s="12" t="s">
        <v>162</v>
      </c>
      <c r="M196" s="59"/>
    </row>
    <row r="197" spans="1:13" ht="30" hidden="1" customHeight="1" x14ac:dyDescent="0.15">
      <c r="A197" s="5">
        <v>9</v>
      </c>
      <c r="B197" s="5" t="s">
        <v>261</v>
      </c>
      <c r="C197" s="5" t="s">
        <v>84</v>
      </c>
      <c r="D197" s="5">
        <v>49.8</v>
      </c>
      <c r="E197" s="10">
        <v>452710</v>
      </c>
      <c r="F197" s="5">
        <v>0</v>
      </c>
      <c r="G197" s="9">
        <v>249000</v>
      </c>
      <c r="H197" s="9"/>
      <c r="I197" s="32"/>
      <c r="J197" s="58"/>
      <c r="K197" s="59"/>
      <c r="L197" s="12" t="s">
        <v>162</v>
      </c>
      <c r="M197" s="59"/>
    </row>
    <row r="198" spans="1:13" ht="21.75" hidden="1" customHeight="1" x14ac:dyDescent="0.15">
      <c r="A198" s="5">
        <v>10</v>
      </c>
      <c r="B198" s="5" t="s">
        <v>262</v>
      </c>
      <c r="C198" s="5" t="s">
        <v>10</v>
      </c>
      <c r="D198" s="5">
        <v>15</v>
      </c>
      <c r="E198" s="10" t="s">
        <v>129</v>
      </c>
      <c r="F198" s="5">
        <v>0</v>
      </c>
      <c r="G198" s="9">
        <v>0</v>
      </c>
      <c r="H198" s="9"/>
      <c r="I198" s="32"/>
      <c r="J198" s="58"/>
      <c r="K198" s="59"/>
      <c r="L198" s="12" t="s">
        <v>130</v>
      </c>
      <c r="M198" s="59"/>
    </row>
    <row r="199" spans="1:13" ht="19.5" hidden="1" customHeight="1" x14ac:dyDescent="0.15">
      <c r="A199" s="5">
        <v>11</v>
      </c>
      <c r="B199" s="5" t="s">
        <v>263</v>
      </c>
      <c r="C199" s="5" t="s">
        <v>3</v>
      </c>
      <c r="D199" s="5">
        <v>5</v>
      </c>
      <c r="E199" s="5">
        <v>49000</v>
      </c>
      <c r="F199" s="5">
        <v>0</v>
      </c>
      <c r="G199" s="9">
        <v>49000</v>
      </c>
      <c r="H199" s="9"/>
      <c r="I199" s="32"/>
      <c r="J199" s="58"/>
      <c r="K199" s="59"/>
      <c r="L199" s="12" t="s">
        <v>128</v>
      </c>
      <c r="M199" s="59"/>
    </row>
    <row r="200" spans="1:13" ht="24" hidden="1" customHeight="1" x14ac:dyDescent="0.15">
      <c r="A200" s="5">
        <v>12</v>
      </c>
      <c r="B200" s="5" t="s">
        <v>136</v>
      </c>
      <c r="C200" s="5" t="s">
        <v>148</v>
      </c>
      <c r="D200" s="5">
        <v>4.95</v>
      </c>
      <c r="E200" s="5">
        <v>49500</v>
      </c>
      <c r="F200" s="5">
        <v>49500</v>
      </c>
      <c r="G200" s="9">
        <v>49500</v>
      </c>
      <c r="H200" s="9"/>
      <c r="I200" s="32"/>
      <c r="J200" s="58"/>
      <c r="K200" s="59"/>
      <c r="L200" s="12" t="s">
        <v>128</v>
      </c>
      <c r="M200" s="59"/>
    </row>
    <row r="201" spans="1:13" ht="26.25" hidden="1" customHeight="1" x14ac:dyDescent="0.15">
      <c r="A201" s="5" t="s">
        <v>151</v>
      </c>
      <c r="B201" s="7" t="s">
        <v>152</v>
      </c>
      <c r="C201" s="8" t="s">
        <v>90</v>
      </c>
      <c r="D201" s="5">
        <f>SUM(D202:D211)</f>
        <v>199.9</v>
      </c>
      <c r="E201" s="5">
        <f>SUM(E202:E211)</f>
        <v>648073</v>
      </c>
      <c r="F201" s="5">
        <v>0</v>
      </c>
      <c r="G201" s="5">
        <f>SUM(G202:G211)</f>
        <v>463500</v>
      </c>
      <c r="H201" s="5"/>
      <c r="I201" s="5"/>
      <c r="J201" s="27"/>
      <c r="K201" s="14"/>
      <c r="L201" s="12"/>
      <c r="M201" s="14"/>
    </row>
    <row r="202" spans="1:13" ht="30" hidden="1" customHeight="1" x14ac:dyDescent="0.15">
      <c r="A202" s="5">
        <v>1</v>
      </c>
      <c r="B202" s="5" t="s">
        <v>178</v>
      </c>
      <c r="C202" s="5" t="s">
        <v>372</v>
      </c>
      <c r="D202" s="6">
        <v>18</v>
      </c>
      <c r="E202" s="13" t="s">
        <v>123</v>
      </c>
      <c r="F202" s="5">
        <v>0</v>
      </c>
      <c r="G202" s="9">
        <v>90000</v>
      </c>
      <c r="H202" s="9"/>
      <c r="I202" s="32"/>
      <c r="J202" s="58" t="s">
        <v>287</v>
      </c>
      <c r="K202" s="59" t="s">
        <v>299</v>
      </c>
      <c r="L202" s="12" t="s">
        <v>162</v>
      </c>
      <c r="M202" s="59" t="s">
        <v>299</v>
      </c>
    </row>
    <row r="203" spans="1:13" ht="30" hidden="1" customHeight="1" x14ac:dyDescent="0.15">
      <c r="A203" s="5">
        <v>2</v>
      </c>
      <c r="B203" s="6" t="s">
        <v>300</v>
      </c>
      <c r="C203" s="6" t="s">
        <v>55</v>
      </c>
      <c r="D203" s="6">
        <v>20</v>
      </c>
      <c r="E203" s="10" t="s">
        <v>129</v>
      </c>
      <c r="F203" s="5">
        <v>0</v>
      </c>
      <c r="G203" s="9">
        <v>0</v>
      </c>
      <c r="H203" s="9"/>
      <c r="I203" s="32"/>
      <c r="J203" s="58"/>
      <c r="K203" s="59"/>
      <c r="L203" s="12" t="s">
        <v>130</v>
      </c>
      <c r="M203" s="59"/>
    </row>
    <row r="204" spans="1:13" ht="28.5" hidden="1" customHeight="1" x14ac:dyDescent="0.15">
      <c r="A204" s="5">
        <v>3</v>
      </c>
      <c r="B204" s="6" t="s">
        <v>264</v>
      </c>
      <c r="C204" s="6" t="s">
        <v>5</v>
      </c>
      <c r="D204" s="5">
        <v>40</v>
      </c>
      <c r="E204" s="10" t="s">
        <v>129</v>
      </c>
      <c r="F204" s="5">
        <v>0</v>
      </c>
      <c r="G204" s="9">
        <v>0</v>
      </c>
      <c r="H204" s="9"/>
      <c r="I204" s="32"/>
      <c r="J204" s="58"/>
      <c r="K204" s="59"/>
      <c r="L204" s="12" t="s">
        <v>130</v>
      </c>
      <c r="M204" s="59"/>
    </row>
    <row r="205" spans="1:13" ht="30" hidden="1" customHeight="1" x14ac:dyDescent="0.15">
      <c r="A205" s="5">
        <v>4</v>
      </c>
      <c r="B205" s="5" t="s">
        <v>214</v>
      </c>
      <c r="C205" s="5" t="s">
        <v>58</v>
      </c>
      <c r="D205" s="5">
        <v>19.899999999999999</v>
      </c>
      <c r="E205" s="10">
        <v>183012</v>
      </c>
      <c r="F205" s="5">
        <v>0</v>
      </c>
      <c r="G205" s="9">
        <v>99500</v>
      </c>
      <c r="H205" s="9"/>
      <c r="I205" s="32"/>
      <c r="J205" s="58" t="s">
        <v>287</v>
      </c>
      <c r="K205" s="59" t="s">
        <v>292</v>
      </c>
      <c r="L205" s="12" t="s">
        <v>162</v>
      </c>
      <c r="M205" s="59" t="s">
        <v>292</v>
      </c>
    </row>
    <row r="206" spans="1:13" ht="24" hidden="1" customHeight="1" x14ac:dyDescent="0.15">
      <c r="A206" s="5">
        <v>5</v>
      </c>
      <c r="B206" s="5" t="s">
        <v>265</v>
      </c>
      <c r="C206" s="6" t="s">
        <v>55</v>
      </c>
      <c r="D206" s="5">
        <v>30</v>
      </c>
      <c r="E206" s="10" t="s">
        <v>129</v>
      </c>
      <c r="F206" s="5">
        <v>0</v>
      </c>
      <c r="G206" s="9">
        <v>0</v>
      </c>
      <c r="H206" s="9"/>
      <c r="I206" s="32"/>
      <c r="J206" s="58"/>
      <c r="K206" s="59"/>
      <c r="L206" s="12" t="s">
        <v>130</v>
      </c>
      <c r="M206" s="59"/>
    </row>
    <row r="207" spans="1:13" ht="30" hidden="1" customHeight="1" x14ac:dyDescent="0.15">
      <c r="A207" s="5">
        <v>6</v>
      </c>
      <c r="B207" s="5" t="s">
        <v>275</v>
      </c>
      <c r="C207" s="6" t="s">
        <v>55</v>
      </c>
      <c r="D207" s="5">
        <v>15</v>
      </c>
      <c r="E207" s="10">
        <v>49000</v>
      </c>
      <c r="F207" s="5">
        <v>0</v>
      </c>
      <c r="G207" s="9">
        <v>49000</v>
      </c>
      <c r="H207" s="9"/>
      <c r="I207" s="32"/>
      <c r="J207" s="58"/>
      <c r="K207" s="59"/>
      <c r="L207" s="12" t="s">
        <v>128</v>
      </c>
      <c r="M207" s="59"/>
    </row>
    <row r="208" spans="1:13" ht="30" hidden="1" customHeight="1" x14ac:dyDescent="0.15">
      <c r="A208" s="5">
        <v>7</v>
      </c>
      <c r="B208" s="5" t="s">
        <v>221</v>
      </c>
      <c r="C208" s="6" t="s">
        <v>55</v>
      </c>
      <c r="D208" s="5">
        <v>12</v>
      </c>
      <c r="E208" s="10" t="s">
        <v>129</v>
      </c>
      <c r="F208" s="5">
        <v>0</v>
      </c>
      <c r="G208" s="9">
        <v>0</v>
      </c>
      <c r="H208" s="9"/>
      <c r="I208" s="32"/>
      <c r="J208" s="58"/>
      <c r="K208" s="59"/>
      <c r="L208" s="12" t="s">
        <v>130</v>
      </c>
      <c r="M208" s="59"/>
    </row>
    <row r="209" spans="1:13" ht="30" hidden="1" customHeight="1" x14ac:dyDescent="0.15">
      <c r="A209" s="5">
        <v>8</v>
      </c>
      <c r="B209" s="5" t="s">
        <v>266</v>
      </c>
      <c r="C209" s="6" t="s">
        <v>107</v>
      </c>
      <c r="D209" s="5">
        <v>17</v>
      </c>
      <c r="E209" s="10">
        <v>155909</v>
      </c>
      <c r="F209" s="5">
        <v>0</v>
      </c>
      <c r="G209" s="9">
        <v>85000</v>
      </c>
      <c r="H209" s="9"/>
      <c r="I209" s="32"/>
      <c r="J209" s="58"/>
      <c r="K209" s="59"/>
      <c r="L209" s="12" t="s">
        <v>162</v>
      </c>
      <c r="M209" s="59"/>
    </row>
    <row r="210" spans="1:13" ht="30" hidden="1" customHeight="1" x14ac:dyDescent="0.15">
      <c r="A210" s="5">
        <v>9</v>
      </c>
      <c r="B210" s="5" t="s">
        <v>267</v>
      </c>
      <c r="C210" s="5" t="s">
        <v>108</v>
      </c>
      <c r="D210" s="5">
        <v>13</v>
      </c>
      <c r="E210" s="10">
        <v>124152</v>
      </c>
      <c r="F210" s="5">
        <v>0</v>
      </c>
      <c r="G210" s="9">
        <v>65000</v>
      </c>
      <c r="H210" s="9"/>
      <c r="I210" s="32"/>
      <c r="J210" s="58"/>
      <c r="K210" s="59"/>
      <c r="L210" s="12" t="s">
        <v>162</v>
      </c>
      <c r="M210" s="59"/>
    </row>
    <row r="211" spans="1:13" ht="30" hidden="1" customHeight="1" x14ac:dyDescent="0.15">
      <c r="A211" s="5">
        <v>10</v>
      </c>
      <c r="B211" s="5" t="s">
        <v>205</v>
      </c>
      <c r="C211" s="5" t="s">
        <v>109</v>
      </c>
      <c r="D211" s="5">
        <v>15</v>
      </c>
      <c r="E211" s="10">
        <v>136000</v>
      </c>
      <c r="F211" s="5">
        <v>0</v>
      </c>
      <c r="G211" s="9">
        <v>75000</v>
      </c>
      <c r="H211" s="9"/>
      <c r="I211" s="32"/>
      <c r="J211" s="58"/>
      <c r="K211" s="59"/>
      <c r="L211" s="12" t="s">
        <v>162</v>
      </c>
      <c r="M211" s="59"/>
    </row>
    <row r="212" spans="1:13" ht="27" hidden="1" customHeight="1" x14ac:dyDescent="0.15">
      <c r="A212" s="5" t="s">
        <v>150</v>
      </c>
      <c r="B212" s="8" t="s">
        <v>149</v>
      </c>
      <c r="C212" s="8" t="s">
        <v>90</v>
      </c>
      <c r="D212" s="5">
        <f>SUM(D213:D225)</f>
        <v>348.7</v>
      </c>
      <c r="E212" s="5">
        <f>SUM(E213:E225)</f>
        <v>772102.21000000008</v>
      </c>
      <c r="F212" s="5">
        <v>0</v>
      </c>
      <c r="G212" s="5">
        <f>SUM(G213:G225)</f>
        <v>985490</v>
      </c>
      <c r="H212" s="5"/>
      <c r="I212" s="5"/>
      <c r="J212" s="27"/>
      <c r="K212" s="14"/>
      <c r="L212" s="12"/>
      <c r="M212" s="14"/>
    </row>
    <row r="213" spans="1:13" ht="39" hidden="1" customHeight="1" x14ac:dyDescent="0.15">
      <c r="A213" s="5">
        <v>1</v>
      </c>
      <c r="B213" s="5" t="s">
        <v>1</v>
      </c>
      <c r="C213" s="5" t="s">
        <v>65</v>
      </c>
      <c r="D213" s="5">
        <v>30</v>
      </c>
      <c r="E213" s="10">
        <v>27.05</v>
      </c>
      <c r="F213" s="5">
        <v>0</v>
      </c>
      <c r="G213" s="9">
        <v>150000</v>
      </c>
      <c r="H213" s="9"/>
      <c r="I213" s="32"/>
      <c r="J213" s="58" t="s">
        <v>287</v>
      </c>
      <c r="K213" s="59" t="s">
        <v>292</v>
      </c>
      <c r="L213" s="12" t="s">
        <v>162</v>
      </c>
      <c r="M213" s="59" t="s">
        <v>292</v>
      </c>
    </row>
    <row r="214" spans="1:13" ht="27" hidden="1" customHeight="1" x14ac:dyDescent="0.15">
      <c r="A214" s="5">
        <v>2</v>
      </c>
      <c r="B214" s="5" t="s">
        <v>268</v>
      </c>
      <c r="C214" s="5" t="s">
        <v>66</v>
      </c>
      <c r="D214" s="5">
        <v>41.13</v>
      </c>
      <c r="E214" s="10">
        <v>36.1</v>
      </c>
      <c r="F214" s="5">
        <v>0</v>
      </c>
      <c r="G214" s="9">
        <v>205650</v>
      </c>
      <c r="H214" s="9"/>
      <c r="I214" s="32"/>
      <c r="J214" s="58"/>
      <c r="K214" s="59"/>
      <c r="L214" s="12" t="s">
        <v>162</v>
      </c>
      <c r="M214" s="59"/>
    </row>
    <row r="215" spans="1:13" ht="30" hidden="1" customHeight="1" x14ac:dyDescent="0.15">
      <c r="A215" s="5">
        <v>3</v>
      </c>
      <c r="B215" s="5" t="s">
        <v>269</v>
      </c>
      <c r="C215" s="5" t="s">
        <v>92</v>
      </c>
      <c r="D215" s="5">
        <v>40</v>
      </c>
      <c r="E215" s="10">
        <v>327006</v>
      </c>
      <c r="F215" s="9">
        <v>200000</v>
      </c>
      <c r="G215" s="1"/>
      <c r="H215" s="9">
        <v>145473</v>
      </c>
      <c r="I215" s="32"/>
      <c r="J215" s="58"/>
      <c r="K215" s="59"/>
      <c r="L215" s="12" t="s">
        <v>377</v>
      </c>
      <c r="M215" s="59"/>
    </row>
    <row r="216" spans="1:13" ht="30" hidden="1" customHeight="1" x14ac:dyDescent="0.15">
      <c r="A216" s="5">
        <v>4</v>
      </c>
      <c r="B216" s="5" t="s">
        <v>270</v>
      </c>
      <c r="C216" s="5" t="s">
        <v>67</v>
      </c>
      <c r="D216" s="5">
        <v>23.27</v>
      </c>
      <c r="E216" s="10">
        <v>21.3</v>
      </c>
      <c r="F216" s="5">
        <v>0</v>
      </c>
      <c r="G216" s="9">
        <v>116350</v>
      </c>
      <c r="H216" s="9"/>
      <c r="I216" s="32"/>
      <c r="J216" s="58"/>
      <c r="K216" s="59"/>
      <c r="L216" s="12" t="s">
        <v>162</v>
      </c>
      <c r="M216" s="59"/>
    </row>
    <row r="217" spans="1:13" ht="30" hidden="1" customHeight="1" x14ac:dyDescent="0.15">
      <c r="A217" s="5">
        <v>5</v>
      </c>
      <c r="B217" s="5" t="s">
        <v>271</v>
      </c>
      <c r="C217" s="5" t="s">
        <v>113</v>
      </c>
      <c r="D217" s="5">
        <v>25</v>
      </c>
      <c r="E217" s="10">
        <v>23.28</v>
      </c>
      <c r="F217" s="5">
        <v>0</v>
      </c>
      <c r="G217" s="9">
        <v>125000</v>
      </c>
      <c r="H217" s="9"/>
      <c r="I217" s="32"/>
      <c r="J217" s="58"/>
      <c r="K217" s="59"/>
      <c r="L217" s="12" t="s">
        <v>162</v>
      </c>
      <c r="M217" s="59"/>
    </row>
    <row r="218" spans="1:13" ht="24.75" hidden="1" customHeight="1" x14ac:dyDescent="0.15">
      <c r="A218" s="5">
        <v>6</v>
      </c>
      <c r="B218" s="5" t="s">
        <v>272</v>
      </c>
      <c r="C218" s="5" t="s">
        <v>63</v>
      </c>
      <c r="D218" s="5">
        <v>26</v>
      </c>
      <c r="E218" s="10">
        <v>24.15</v>
      </c>
      <c r="F218" s="5">
        <v>0</v>
      </c>
      <c r="G218" s="9">
        <v>130000</v>
      </c>
      <c r="H218" s="9"/>
      <c r="I218" s="32"/>
      <c r="J218" s="58"/>
      <c r="K218" s="59"/>
      <c r="L218" s="12" t="s">
        <v>162</v>
      </c>
      <c r="M218" s="59"/>
    </row>
    <row r="219" spans="1:13" ht="24.75" hidden="1" customHeight="1" x14ac:dyDescent="0.15">
      <c r="A219" s="5">
        <v>7</v>
      </c>
      <c r="B219" s="5" t="s">
        <v>273</v>
      </c>
      <c r="C219" s="5" t="s">
        <v>95</v>
      </c>
      <c r="D219" s="5">
        <v>24</v>
      </c>
      <c r="E219" s="10">
        <v>14.19</v>
      </c>
      <c r="F219" s="5">
        <v>0</v>
      </c>
      <c r="G219" s="9">
        <v>0</v>
      </c>
      <c r="H219" s="9"/>
      <c r="I219" s="32" t="s">
        <v>391</v>
      </c>
      <c r="J219" s="58"/>
      <c r="K219" s="59"/>
      <c r="L219" s="12" t="s">
        <v>130</v>
      </c>
      <c r="M219" s="59"/>
    </row>
    <row r="220" spans="1:13" ht="22.5" hidden="1" customHeight="1" x14ac:dyDescent="0.15">
      <c r="A220" s="5">
        <v>8</v>
      </c>
      <c r="B220" s="5" t="s">
        <v>274</v>
      </c>
      <c r="C220" s="5" t="s">
        <v>69</v>
      </c>
      <c r="D220" s="5">
        <v>35</v>
      </c>
      <c r="E220" s="10">
        <v>24.57</v>
      </c>
      <c r="F220" s="5">
        <v>0</v>
      </c>
      <c r="G220" s="9">
        <v>175000</v>
      </c>
      <c r="H220" s="9"/>
      <c r="I220" s="32"/>
      <c r="J220" s="58"/>
      <c r="K220" s="59"/>
      <c r="L220" s="12" t="s">
        <v>162</v>
      </c>
      <c r="M220" s="59"/>
    </row>
    <row r="221" spans="1:13" ht="18.75" hidden="1" customHeight="1" x14ac:dyDescent="0.15">
      <c r="A221" s="5">
        <v>9</v>
      </c>
      <c r="B221" s="5" t="s">
        <v>275</v>
      </c>
      <c r="C221" s="5" t="s">
        <v>70</v>
      </c>
      <c r="D221" s="5">
        <v>20</v>
      </c>
      <c r="E221" s="10">
        <v>10.44</v>
      </c>
      <c r="F221" s="5">
        <v>0</v>
      </c>
      <c r="G221" s="9">
        <v>83490</v>
      </c>
      <c r="H221" s="9"/>
      <c r="I221" s="32"/>
      <c r="J221" s="58" t="s">
        <v>287</v>
      </c>
      <c r="K221" s="59" t="s">
        <v>292</v>
      </c>
      <c r="L221" s="12" t="s">
        <v>161</v>
      </c>
      <c r="M221" s="59" t="s">
        <v>292</v>
      </c>
    </row>
    <row r="222" spans="1:13" ht="30" hidden="1" customHeight="1" x14ac:dyDescent="0.15">
      <c r="A222" s="5">
        <v>10</v>
      </c>
      <c r="B222" s="5" t="s">
        <v>230</v>
      </c>
      <c r="C222" s="5" t="s">
        <v>71</v>
      </c>
      <c r="D222" s="5">
        <v>23.3</v>
      </c>
      <c r="E222" s="10">
        <v>202932</v>
      </c>
      <c r="F222" s="5">
        <v>0</v>
      </c>
      <c r="G222" s="9">
        <v>0</v>
      </c>
      <c r="H222" s="9">
        <v>116500</v>
      </c>
      <c r="I222" s="32"/>
      <c r="J222" s="58"/>
      <c r="K222" s="59"/>
      <c r="L222" s="12" t="s">
        <v>162</v>
      </c>
      <c r="M222" s="59"/>
    </row>
    <row r="223" spans="1:13" ht="30" hidden="1" customHeight="1" x14ac:dyDescent="0.15">
      <c r="A223" s="5">
        <v>11</v>
      </c>
      <c r="B223" s="5" t="s">
        <v>214</v>
      </c>
      <c r="C223" s="5" t="s">
        <v>93</v>
      </c>
      <c r="D223" s="5">
        <v>32</v>
      </c>
      <c r="E223" s="10">
        <v>28.13</v>
      </c>
      <c r="F223" s="5">
        <v>0</v>
      </c>
      <c r="G223" s="9">
        <v>0</v>
      </c>
      <c r="H223" s="9"/>
      <c r="I223" s="32"/>
      <c r="J223" s="58"/>
      <c r="K223" s="59"/>
      <c r="L223" s="12" t="s">
        <v>130</v>
      </c>
      <c r="M223" s="59"/>
    </row>
    <row r="224" spans="1:13" ht="30" hidden="1" customHeight="1" x14ac:dyDescent="0.15">
      <c r="A224" s="5">
        <v>12</v>
      </c>
      <c r="B224" s="5" t="s">
        <v>276</v>
      </c>
      <c r="C224" s="5" t="s">
        <v>94</v>
      </c>
      <c r="D224" s="5">
        <v>20</v>
      </c>
      <c r="E224" s="10">
        <v>158989</v>
      </c>
      <c r="F224" s="5">
        <v>0</v>
      </c>
      <c r="G224" s="9">
        <v>0</v>
      </c>
      <c r="H224" s="9">
        <v>100000</v>
      </c>
      <c r="I224" s="32"/>
      <c r="J224" s="58"/>
      <c r="K224" s="59"/>
      <c r="L224" s="12" t="s">
        <v>162</v>
      </c>
      <c r="M224" s="59"/>
    </row>
    <row r="225" spans="1:13" ht="36.75" hidden="1" customHeight="1" x14ac:dyDescent="0.15">
      <c r="A225" s="5">
        <v>13</v>
      </c>
      <c r="B225" s="5" t="s">
        <v>277</v>
      </c>
      <c r="C225" s="5" t="s">
        <v>104</v>
      </c>
      <c r="D225" s="5">
        <v>9</v>
      </c>
      <c r="E225" s="10">
        <v>82966</v>
      </c>
      <c r="F225" s="9">
        <v>45000</v>
      </c>
      <c r="G225" s="1"/>
      <c r="H225" s="9">
        <v>46570</v>
      </c>
      <c r="I225" s="32"/>
      <c r="J225" s="58"/>
      <c r="K225" s="59"/>
      <c r="L225" s="12" t="s">
        <v>384</v>
      </c>
      <c r="M225" s="59"/>
    </row>
    <row r="226" spans="1:13" ht="21.75" hidden="1" customHeight="1" x14ac:dyDescent="0.15">
      <c r="A226" s="6"/>
      <c r="B226" s="6" t="s">
        <v>131</v>
      </c>
      <c r="C226" s="6"/>
      <c r="D226" s="5"/>
      <c r="E226" s="5"/>
      <c r="F226" s="5"/>
      <c r="G226" s="8">
        <f>G4+G82+G177+G187+G201+G212</f>
        <v>16885267</v>
      </c>
      <c r="H226" s="8"/>
      <c r="I226" s="8"/>
      <c r="J226" s="27"/>
      <c r="K226" s="14"/>
      <c r="L226" s="5"/>
      <c r="M226" s="14"/>
    </row>
    <row r="228" spans="1:13" ht="15" customHeight="1" x14ac:dyDescent="0.15"/>
    <row r="231" spans="1:13" hidden="1" x14ac:dyDescent="0.15"/>
    <row r="232" spans="1:13" hidden="1" x14ac:dyDescent="0.15"/>
    <row r="233" spans="1:13" hidden="1" x14ac:dyDescent="0.15"/>
    <row r="234" spans="1:13" ht="33.75" hidden="1" customHeight="1" x14ac:dyDescent="0.15">
      <c r="A234" s="5">
        <v>8</v>
      </c>
      <c r="B234" s="5" t="s">
        <v>327</v>
      </c>
      <c r="C234" s="5" t="s">
        <v>328</v>
      </c>
      <c r="D234" s="5">
        <v>37.49</v>
      </c>
      <c r="E234" s="5">
        <v>344321</v>
      </c>
      <c r="F234" s="5"/>
      <c r="G234" s="5"/>
      <c r="H234" s="5">
        <v>22641</v>
      </c>
      <c r="I234" s="5"/>
      <c r="J234" s="12" t="s">
        <v>329</v>
      </c>
      <c r="K234" s="19"/>
      <c r="L234" s="12" t="s">
        <v>330</v>
      </c>
      <c r="M234" s="19"/>
    </row>
    <row r="235" spans="1:13" ht="33.75" hidden="1" customHeight="1" x14ac:dyDescent="0.15">
      <c r="A235" s="5">
        <v>13</v>
      </c>
      <c r="B235" s="5" t="s">
        <v>326</v>
      </c>
      <c r="C235" s="5" t="s">
        <v>344</v>
      </c>
      <c r="D235" s="5">
        <v>22.89</v>
      </c>
      <c r="E235" s="5">
        <v>207197</v>
      </c>
      <c r="F235" s="5"/>
      <c r="G235" s="5"/>
      <c r="H235" s="5">
        <v>29620</v>
      </c>
      <c r="I235" s="5"/>
      <c r="J235" s="27"/>
      <c r="K235" s="19"/>
      <c r="L235" s="12" t="s">
        <v>345</v>
      </c>
      <c r="M235" s="19"/>
    </row>
    <row r="236" spans="1:13" ht="33.75" hidden="1" customHeight="1" x14ac:dyDescent="0.15">
      <c r="A236" s="5">
        <v>20</v>
      </c>
      <c r="B236" s="5" t="s">
        <v>354</v>
      </c>
      <c r="C236" s="5" t="s">
        <v>355</v>
      </c>
      <c r="D236" s="5">
        <v>21</v>
      </c>
      <c r="E236" s="5">
        <v>191304</v>
      </c>
      <c r="F236" s="5">
        <v>158100</v>
      </c>
      <c r="G236" s="5"/>
      <c r="H236" s="5">
        <v>37332</v>
      </c>
      <c r="I236" s="5"/>
      <c r="J236" s="27"/>
      <c r="K236" s="19"/>
      <c r="L236" s="12" t="s">
        <v>356</v>
      </c>
      <c r="M236" s="19"/>
    </row>
    <row r="237" spans="1:13" ht="33.75" hidden="1" customHeight="1" x14ac:dyDescent="0.15">
      <c r="A237" s="5">
        <v>21</v>
      </c>
      <c r="B237" s="5" t="s">
        <v>357</v>
      </c>
      <c r="C237" s="5" t="s">
        <v>358</v>
      </c>
      <c r="D237" s="5">
        <v>49.5</v>
      </c>
      <c r="E237" s="5">
        <v>457064</v>
      </c>
      <c r="F237" s="5">
        <v>365700</v>
      </c>
      <c r="G237" s="5"/>
      <c r="H237" s="5">
        <v>97356</v>
      </c>
      <c r="I237" s="5"/>
      <c r="J237" s="27"/>
      <c r="K237" s="19"/>
      <c r="L237" s="12" t="s">
        <v>402</v>
      </c>
      <c r="M237" s="19"/>
    </row>
    <row r="238" spans="1:13" hidden="1" x14ac:dyDescent="0.15"/>
    <row r="239" spans="1:13" hidden="1" x14ac:dyDescent="0.15"/>
    <row r="240" spans="1:13" hidden="1" x14ac:dyDescent="0.15"/>
    <row r="241" hidden="1" x14ac:dyDescent="0.15"/>
  </sheetData>
  <mergeCells count="69">
    <mergeCell ref="J62:J74"/>
    <mergeCell ref="L47:L48"/>
    <mergeCell ref="M47:M48"/>
    <mergeCell ref="A1:B1"/>
    <mergeCell ref="J29:J40"/>
    <mergeCell ref="A2:M2"/>
    <mergeCell ref="J5:J15"/>
    <mergeCell ref="J16:J28"/>
    <mergeCell ref="J51:J61"/>
    <mergeCell ref="J41:J47"/>
    <mergeCell ref="J48:J50"/>
    <mergeCell ref="L160:L161"/>
    <mergeCell ref="F193:F194"/>
    <mergeCell ref="J194:J200"/>
    <mergeCell ref="K194:K200"/>
    <mergeCell ref="J163:J176"/>
    <mergeCell ref="K163:K176"/>
    <mergeCell ref="J178:J186"/>
    <mergeCell ref="K178:K186"/>
    <mergeCell ref="J189:J193"/>
    <mergeCell ref="K189:K193"/>
    <mergeCell ref="K161:K162"/>
    <mergeCell ref="H160:H161"/>
    <mergeCell ref="I160:I161"/>
    <mergeCell ref="A160:A161"/>
    <mergeCell ref="B160:B161"/>
    <mergeCell ref="C160:C161"/>
    <mergeCell ref="D160:D161"/>
    <mergeCell ref="F47:F48"/>
    <mergeCell ref="E160:E161"/>
    <mergeCell ref="A47:A48"/>
    <mergeCell ref="B47:B48"/>
    <mergeCell ref="C47:C48"/>
    <mergeCell ref="D47:D48"/>
    <mergeCell ref="E47:E48"/>
    <mergeCell ref="J221:J225"/>
    <mergeCell ref="K221:K225"/>
    <mergeCell ref="J202:J204"/>
    <mergeCell ref="K202:K204"/>
    <mergeCell ref="J205:J211"/>
    <mergeCell ref="K205:K211"/>
    <mergeCell ref="J213:J220"/>
    <mergeCell ref="K213:K220"/>
    <mergeCell ref="A193:A194"/>
    <mergeCell ref="B193:B194"/>
    <mergeCell ref="C193:C194"/>
    <mergeCell ref="D193:D194"/>
    <mergeCell ref="E193:E194"/>
    <mergeCell ref="M221:M225"/>
    <mergeCell ref="M145:M160"/>
    <mergeCell ref="M161:M162"/>
    <mergeCell ref="M163:M176"/>
    <mergeCell ref="M178:M186"/>
    <mergeCell ref="M189:M193"/>
    <mergeCell ref="M194:M200"/>
    <mergeCell ref="M202:M204"/>
    <mergeCell ref="M205:M211"/>
    <mergeCell ref="M213:M220"/>
    <mergeCell ref="K98:K101"/>
    <mergeCell ref="M83:M97"/>
    <mergeCell ref="M98:M101"/>
    <mergeCell ref="M112:M128"/>
    <mergeCell ref="M129:M144"/>
    <mergeCell ref="K83:K97"/>
    <mergeCell ref="J112:J128"/>
    <mergeCell ref="K112:K128"/>
    <mergeCell ref="K129:K144"/>
    <mergeCell ref="K145:K160"/>
    <mergeCell ref="J161:J162"/>
  </mergeCells>
  <phoneticPr fontId="2" type="noConversion"/>
  <pageMargins left="0.74803149606299213" right="0.55118110236220474" top="0.78740157480314965" bottom="0.78740157480314965" header="0.51181102362204722" footer="0.51181102362204722"/>
  <pageSetup paperSize="9" scale="95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2018年第二批校舍维修改造经费 (2)</vt:lpstr>
      <vt:lpstr>'2018年第二批校舍维修改造经费 (2)'!Print_Titles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cnjyjdzzww</dc:creator>
  <cp:lastModifiedBy>cnjyjdzzww</cp:lastModifiedBy>
  <cp:lastPrinted>2019-06-10T07:21:39Z</cp:lastPrinted>
  <dcterms:created xsi:type="dcterms:W3CDTF">2016-04-20T06:07:08Z</dcterms:created>
  <dcterms:modified xsi:type="dcterms:W3CDTF">2019-06-12T07:57:18Z</dcterms:modified>
</cp:coreProperties>
</file>